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iagrams/data1.xml" ContentType="application/vnd.openxmlformats-officedocument.drawingml.diagramData+xml"/>
  <Override PartName="/xl/diagrams/layout1.xml" ContentType="application/vnd.openxmlformats-officedocument.drawingml.diagramLayout+xml"/>
  <Override PartName="/xl/diagrams/quickStyle1.xml" ContentType="application/vnd.openxmlformats-officedocument.drawingml.diagramStyle+xml"/>
  <Override PartName="/xl/diagrams/colors1.xml" ContentType="application/vnd.openxmlformats-officedocument.drawingml.diagramColors+xml"/>
  <Override PartName="/xl/diagrams/drawing1.xml" ContentType="application/vnd.ms-office.drawingml.diagramDrawing+xml"/>
  <Override PartName="/xl/diagrams/data2.xml" ContentType="application/vnd.openxmlformats-officedocument.drawingml.diagramData+xml"/>
  <Override PartName="/xl/diagrams/layout2.xml" ContentType="application/vnd.openxmlformats-officedocument.drawingml.diagramLayout+xml"/>
  <Override PartName="/xl/diagrams/quickStyle2.xml" ContentType="application/vnd.openxmlformats-officedocument.drawingml.diagramStyle+xml"/>
  <Override PartName="/xl/diagrams/colors2.xml" ContentType="application/vnd.openxmlformats-officedocument.drawingml.diagramColors+xml"/>
  <Override PartName="/xl/diagrams/drawing2.xml" ContentType="application/vnd.ms-office.drawingml.diagramDrawing+xml"/>
  <Override PartName="/xl/diagrams/data3.xml" ContentType="application/vnd.openxmlformats-officedocument.drawingml.diagramData+xml"/>
  <Override PartName="/xl/diagrams/layout3.xml" ContentType="application/vnd.openxmlformats-officedocument.drawingml.diagramLayout+xml"/>
  <Override PartName="/xl/diagrams/quickStyle3.xml" ContentType="application/vnd.openxmlformats-officedocument.drawingml.diagramStyle+xml"/>
  <Override PartName="/xl/diagrams/colors3.xml" ContentType="application/vnd.openxmlformats-officedocument.drawingml.diagramColors+xml"/>
  <Override PartName="/xl/diagrams/drawing3.xml" ContentType="application/vnd.ms-office.drawingml.diagramDrawing+xml"/>
  <Override PartName="/xl/diagrams/data4.xml" ContentType="application/vnd.openxmlformats-officedocument.drawingml.diagramData+xml"/>
  <Override PartName="/xl/diagrams/layout4.xml" ContentType="application/vnd.openxmlformats-officedocument.drawingml.diagramLayout+xml"/>
  <Override PartName="/xl/diagrams/quickStyle4.xml" ContentType="application/vnd.openxmlformats-officedocument.drawingml.diagramStyle+xml"/>
  <Override PartName="/xl/diagrams/colors4.xml" ContentType="application/vnd.openxmlformats-officedocument.drawingml.diagramColors+xml"/>
  <Override PartName="/xl/diagrams/drawing4.xml" ContentType="application/vnd.ms-office.drawingml.diagramDrawing+xml"/>
  <Override PartName="/xl/diagrams/data5.xml" ContentType="application/vnd.openxmlformats-officedocument.drawingml.diagramData+xml"/>
  <Override PartName="/xl/diagrams/layout5.xml" ContentType="application/vnd.openxmlformats-officedocument.drawingml.diagramLayout+xml"/>
  <Override PartName="/xl/diagrams/quickStyle5.xml" ContentType="application/vnd.openxmlformats-officedocument.drawingml.diagramStyle+xml"/>
  <Override PartName="/xl/diagrams/colors5.xml" ContentType="application/vnd.openxmlformats-officedocument.drawingml.diagramColors+xml"/>
  <Override PartName="/xl/diagrams/drawing5.xml" ContentType="application/vnd.ms-office.drawingml.diagram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codeName="ThisWorkbook" autoCompressPictures="0"/>
  <mc:AlternateContent xmlns:mc="http://schemas.openxmlformats.org/markup-compatibility/2006">
    <mc:Choice Requires="x15">
      <x15ac:absPath xmlns:x15ac="http://schemas.microsoft.com/office/spreadsheetml/2010/11/ac" url="D:\CIA2017\"/>
    </mc:Choice>
  </mc:AlternateContent>
  <workbookProtection workbookAlgorithmName="SHA-512" workbookHashValue="YjuRVKLs2y9fCdJo2EAxIw2jdmUSJKDi1tbjDICaDlFSx3bMojU74qIsnDXeqEk0GoC5rEtaR/fabC3KGZCYPQ==" workbookSaltValue="I2bAJDYWfqOLoZ6uaKf1cg==" workbookSpinCount="100000" lockStructure="1"/>
  <bookViews>
    <workbookView xWindow="0" yWindow="-405" windowWidth="15570" windowHeight="8850" tabRatio="728" activeTab="5"/>
  </bookViews>
  <sheets>
    <sheet name="คำแนะนำ" sheetId="11" r:id="rId1"/>
    <sheet name="1.ข้อมูลชุมชน" sheetId="16" r:id="rId2"/>
    <sheet name="2.ผลวิเคราะห์ชุมชน" sheetId="2" state="hidden" r:id="rId3"/>
    <sheet name="2. Radar Diagram" sheetId="17" r:id="rId4"/>
    <sheet name="3. Community Radar Analysis" sheetId="18" r:id="rId5"/>
    <sheet name="LOGIC" sheetId="19" r:id="rId6"/>
    <sheet name="ติดต่อ" sheetId="20" r:id="rId7"/>
  </sheets>
  <definedNames>
    <definedName name="_xlnm.Print_Titles" localSheetId="1">'1.ข้อมูลชุมชน'!$1:$4</definedName>
  </definedNames>
  <calcPr calcId="162913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7" i="2" l="1"/>
  <c r="B7" i="2"/>
  <c r="B13" i="2" l="1"/>
  <c r="C13" i="2"/>
  <c r="E7" i="2"/>
  <c r="E13" i="2" s="1"/>
  <c r="D7" i="2"/>
  <c r="D13" i="2" s="1"/>
  <c r="G1" i="17" l="1"/>
  <c r="F8" i="2" l="1"/>
  <c r="F14" i="2" s="1"/>
  <c r="F7" i="2"/>
  <c r="F13" i="2" s="1"/>
  <c r="E8" i="2"/>
  <c r="E14" i="2" s="1"/>
  <c r="D8" i="2"/>
  <c r="D14" i="2" s="1"/>
  <c r="C8" i="2"/>
  <c r="C14" i="2" s="1"/>
  <c r="B8" i="2"/>
  <c r="B14" i="2" s="1"/>
  <c r="C9" i="2"/>
  <c r="C15" i="2" s="1"/>
  <c r="D9" i="2"/>
  <c r="D15" i="2" s="1"/>
  <c r="F9" i="2"/>
  <c r="F15" i="2" s="1"/>
  <c r="B9" i="2"/>
  <c r="B15" i="2" s="1"/>
  <c r="E9" i="2"/>
  <c r="E15" i="2" s="1"/>
  <c r="F18" i="2"/>
  <c r="L1" i="18"/>
  <c r="J1" i="18"/>
  <c r="H1" i="18"/>
  <c r="F1" i="18"/>
  <c r="D1" i="18"/>
  <c r="K1" i="17"/>
  <c r="I1" i="17"/>
  <c r="E1" i="17"/>
  <c r="C1" i="17"/>
  <c r="D2" i="2"/>
  <c r="B3" i="2"/>
  <c r="B2" i="2"/>
  <c r="D3" i="2"/>
  <c r="B4" i="2"/>
  <c r="A7" i="2"/>
  <c r="A13" i="2" s="1"/>
  <c r="A8" i="2"/>
  <c r="A14" i="2" s="1"/>
  <c r="A9" i="2"/>
  <c r="A15" i="2" s="1"/>
  <c r="E19" i="2" l="1"/>
  <c r="D19" i="2"/>
  <c r="C19" i="2"/>
  <c r="B19" i="2"/>
  <c r="F19" i="2"/>
  <c r="P4" i="19" l="1"/>
  <c r="C5" i="19" s="1"/>
  <c r="C6" i="19" l="1"/>
  <c r="C4" i="19"/>
</calcChain>
</file>

<file path=xl/comments1.xml><?xml version="1.0" encoding="utf-8"?>
<comments xmlns="http://schemas.openxmlformats.org/spreadsheetml/2006/main">
  <authors>
    <author>praphaphan wunsuk</author>
  </authors>
  <commentList>
    <comment ref="G7" authorId="0" shapeId="0">
      <text>
        <r>
          <rPr>
            <sz val="10"/>
            <color indexed="81"/>
            <rFont val="Silom"/>
          </rPr>
          <t>หากมีข้อมูลอื่น ๆ 
ให้แยกประเภทตามประเด็นการพัฒนาฯ
และป้อนรายละเอียดข้อมูล พร้อมระบุ ระดับปัญหา</t>
        </r>
        <r>
          <rPr>
            <sz val="10"/>
            <color indexed="81"/>
            <rFont val="Arial"/>
            <family val="2"/>
          </rPr>
          <t xml:space="preserve">
 </t>
        </r>
      </text>
    </comment>
    <comment ref="H7" authorId="0" shapeId="0">
      <text>
        <r>
          <rPr>
            <b/>
            <sz val="9"/>
            <color indexed="81"/>
            <rFont val="Arial"/>
            <family val="2"/>
          </rPr>
          <t>คำอธิบายระดับปัญหา
3=</t>
        </r>
        <r>
          <rPr>
            <b/>
            <sz val="9"/>
            <color indexed="81"/>
            <rFont val="Silom"/>
          </rPr>
          <t>ปัญหาน้อย</t>
        </r>
        <r>
          <rPr>
            <b/>
            <sz val="9"/>
            <color indexed="81"/>
            <rFont val="Arial"/>
            <family val="2"/>
          </rPr>
          <t xml:space="preserve">
2=</t>
        </r>
        <r>
          <rPr>
            <b/>
            <sz val="9"/>
            <color indexed="81"/>
            <rFont val="Silom"/>
          </rPr>
          <t>ปัญหาปานกลาง</t>
        </r>
        <r>
          <rPr>
            <b/>
            <sz val="9"/>
            <color indexed="81"/>
            <rFont val="Arial"/>
            <family val="2"/>
          </rPr>
          <t xml:space="preserve">
1=</t>
        </r>
        <r>
          <rPr>
            <b/>
            <sz val="9"/>
            <color indexed="81"/>
            <rFont val="Silom"/>
          </rPr>
          <t xml:space="preserve">ปัญหามาก
</t>
        </r>
        <r>
          <rPr>
            <sz val="9"/>
            <color indexed="81"/>
            <rFont val="Arial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<sst xmlns="http://schemas.openxmlformats.org/spreadsheetml/2006/main" count="265" uniqueCount="221">
  <si>
    <t>สารสนเทศเพื่อการพัฒนาด้านอาชีพ</t>
  </si>
  <si>
    <t>สารสนเทศเพื่อการจัดการทุนชุมชน</t>
  </si>
  <si>
    <t>สารสนเทศเพื่อการแก้ปัญหาความยากจน</t>
  </si>
  <si>
    <t>สารสนเทศเพื่อการบริหารจัดการชุมชน</t>
  </si>
  <si>
    <t>ด้านที่ 3 สุขภาพอนามัย</t>
  </si>
  <si>
    <t>ด้านที่ 4 ความรู้และการศึกษา</t>
  </si>
  <si>
    <t>ด้านที่ 6 ทรัพยากรธรรมชาติและสิ่งแวดล้อม</t>
  </si>
  <si>
    <t>ด้านที่ 7 ความเสี่ยงของชุมชนและภัยภิบัติ</t>
  </si>
  <si>
    <t>ร้อยละที่ไม่ผ่านเกณฑ์</t>
  </si>
  <si>
    <t>6. คนอายุ 35 ปีขึ้นไป ได้รับการตรวจสุขภาพประจำปี</t>
  </si>
  <si>
    <t>12. ครัวเรือนไม่ถูกรบกวนจากมลพิษ</t>
  </si>
  <si>
    <t>14. ครัวเรือนมีความปลอดภัยในชีวิตและทรัพย์สิน</t>
  </si>
  <si>
    <t>1. ถนน</t>
  </si>
  <si>
    <t>2. น้ำดื่ม</t>
  </si>
  <si>
    <t>3. น้ำใช้</t>
  </si>
  <si>
    <t>4. น้ำเพื่อการเกษตร</t>
  </si>
  <si>
    <t>5. การไฟฟ้า</t>
  </si>
  <si>
    <t>6. การมีที่ดินทำกิน</t>
  </si>
  <si>
    <t>7. การติดต่อสื่อสาร</t>
  </si>
  <si>
    <t>8. การมีงานทำ</t>
  </si>
  <si>
    <t>9. การทำงานในสถานประกอบการ</t>
  </si>
  <si>
    <t>10. ผลผลิตจากการทำนา</t>
  </si>
  <si>
    <t>11. ผลผลิตจากการทำไร่</t>
  </si>
  <si>
    <t>12. ผลผลิตจากการทำการเกษตรอื่นๆ</t>
  </si>
  <si>
    <t>13. การประกอบอุตสาหกรรมในครัวเรือน</t>
  </si>
  <si>
    <t>14. การได้รับประโยชน์จากการมีสถานที่ท่องเที่ยว</t>
  </si>
  <si>
    <t>15. ความปลอดภัยในการทำงาน</t>
  </si>
  <si>
    <t>16. การป้องกันโรคติดต่อ</t>
  </si>
  <si>
    <t>17. การกีฬา</t>
  </si>
  <si>
    <t>19. อัตราการเรียนต่อของประชาชน</t>
  </si>
  <si>
    <t>31. ความปลอดภัยจากยาเสพติด</t>
  </si>
  <si>
    <t>32. ความปลอดภัยจากภัยพิบัติ</t>
  </si>
  <si>
    <t>33. ความปลอดภัยจากความเสี่ยงในชุมชน</t>
  </si>
  <si>
    <t>สรุปข้อมูลชุมชน/หมู่บ้าน</t>
  </si>
  <si>
    <t>ด้านที่ 5 ด้านการมีส่วนร่วมและความเข้มแข็งของชุมชน</t>
  </si>
  <si>
    <t>ด้านที่1 ด้านโครงสร้าง</t>
  </si>
  <si>
    <t>ด้านที่ 2 ด้านสภาพพื้นฐานทางเศรษฐกิจ</t>
  </si>
  <si>
    <t>หมู่ที่</t>
  </si>
  <si>
    <t>ตำบล</t>
  </si>
  <si>
    <t>อำเภอ</t>
  </si>
  <si>
    <t>จังหวัด</t>
  </si>
  <si>
    <t>ชื่อบ้าน</t>
  </si>
  <si>
    <t>ข้อมูล จปฐ.</t>
  </si>
  <si>
    <t xml:space="preserve">ข้อมูลกชช.2ค </t>
  </si>
  <si>
    <t>สารสนเทศเพื่อการจัดการความเสี่ยงชุมชน</t>
  </si>
  <si>
    <t>ผลการวิเคราะห์ชุมชน</t>
  </si>
  <si>
    <t>ข้อแนะนำ</t>
  </si>
  <si>
    <t>ข้อมูลอื่นๆ</t>
  </si>
  <si>
    <t>สารสนเทศชุมชน</t>
  </si>
  <si>
    <t>ภาพรวมวิเคราะห์ชุมชน</t>
  </si>
  <si>
    <t>2=ปัญหาปานกลาง</t>
  </si>
  <si>
    <t>3=ปัญหาน้อย</t>
  </si>
  <si>
    <t>1=ปัญหามาก</t>
  </si>
  <si>
    <t>ระดับปัญหา</t>
  </si>
  <si>
    <t>การใช้งาน</t>
  </si>
  <si>
    <t>ข้อมูล</t>
  </si>
  <si>
    <t>1) รายละเอียดชื่อข้อมูลนั้น เช่น 1. ข้อมูลภูมิปัญญา</t>
  </si>
  <si>
    <t>2) ช่องสีส้ม ให้ป้อนระดับของปัญหาของข้อมูลนั้น โดย</t>
  </si>
  <si>
    <t>3= ปัญหาน้อย</t>
  </si>
  <si>
    <t>2= ปัญหาปานกลาง</t>
  </si>
  <si>
    <t>1= ปัญหามาก</t>
  </si>
  <si>
    <t>1.ข้อมูลชุมชน</t>
  </si>
  <si>
    <t xml:space="preserve">  ตำบล</t>
  </si>
  <si>
    <t xml:space="preserve">  ชื่อบ้าน</t>
  </si>
  <si>
    <t xml:space="preserve">    อำเภอ</t>
  </si>
  <si>
    <t>บ้าน</t>
  </si>
  <si>
    <t>2.Radar Diagram</t>
  </si>
  <si>
    <t>3.Community Radar Analysis</t>
  </si>
  <si>
    <t>ต้นทุนในการผลิตสูง</t>
  </si>
  <si>
    <t>ส่งเสริมการจัดทำบัญชีครัวเรือน</t>
  </si>
  <si>
    <t>ต้องการซ่อมแซมถนน</t>
  </si>
  <si>
    <t>เพิ่มผลผลิตทางการเกษคร</t>
  </si>
  <si>
    <t>มีตลาดรองรับสินค้าทางการเกษตร</t>
  </si>
  <si>
    <t>ขาดความสามัคคีแบ่งพักพวก แบ่งสี</t>
  </si>
  <si>
    <t>ฟื้นฟูวัฒนธรรมในท้องถิ่น</t>
  </si>
  <si>
    <t>ปรับปรุงคุณภาพดิน</t>
  </si>
  <si>
    <t>ลดการใช้สารเคมี</t>
  </si>
  <si>
    <t>การรักษาความสะอาดในชุมชน</t>
  </si>
  <si>
    <t>สุขภาพร่างกายของคนในชุมชนอ่อนแอ มีโรคภัย(เบาหวาน)</t>
  </si>
  <si>
    <t>การฟื้นฟูและปลูกป่า</t>
  </si>
  <si>
    <t>ส่งเสริมการเรียนภาษากูย(ภาษาถิ่น)</t>
  </si>
  <si>
    <t>ซ่อมแซมที่อยู่อาศัยของคนยากจน</t>
  </si>
  <si>
    <t>กลุ่มเครือข่าย กองทุนในชุมชน</t>
  </si>
  <si>
    <t>การณรงค์กำจัดลูกน้ำและยุงลาย</t>
  </si>
  <si>
    <t>ต้องการรับการสนับสนุนอาชีพเสริม</t>
  </si>
  <si>
    <t>ต้องการรับการสนับสนุนเงินทุน</t>
  </si>
  <si>
    <t>ราคาสินค้าการเกษครต่ำ</t>
  </si>
  <si>
    <t>ลดรายจ่าย เพิ่มรายได้</t>
  </si>
  <si>
    <t>ส่งเสริมเกษตรอินทรีย์</t>
  </si>
  <si>
    <t>การพัฒนาด้านอาชีพ</t>
  </si>
  <si>
    <t>การจัดการทุนชุมชน</t>
  </si>
  <si>
    <t>การจัดการความเสี่ยงชุมชน</t>
  </si>
  <si>
    <t>การแก้ปัญหาความยากจน</t>
  </si>
  <si>
    <t>การบริหารจัดการชุมชน</t>
  </si>
  <si>
    <t>ประเด็นการพัฒนาของหมู่บ้านเพื่อพัฒนาคูณภาพชีวิต</t>
  </si>
  <si>
    <t>1.ด้านการพัฒนาด้านอาชีพ</t>
  </si>
  <si>
    <t>2.ด้านการบริหารจัดการทุน</t>
  </si>
  <si>
    <t>3. ด้านการบริหารจัดการความเสี่ยงชุมชน</t>
  </si>
  <si>
    <t>4.ด้านการแก้ไขปัญหาความยากจน</t>
  </si>
  <si>
    <t>5.ด้านการบริหารจัดการชุมชน</t>
  </si>
  <si>
    <t>โปรแกรมแบ่งส่วนการใช้งานเป็น 3 ส่วน</t>
  </si>
  <si>
    <t>Inputs</t>
  </si>
  <si>
    <t>Outputs</t>
  </si>
  <si>
    <t>Outcomes</t>
  </si>
  <si>
    <t>ปัจจัยดำเนินการ</t>
  </si>
  <si>
    <t>กิจกรรม Activities</t>
  </si>
  <si>
    <t>ผู้มีส่วนร่วม Participation</t>
  </si>
  <si>
    <t>Short term</t>
  </si>
  <si>
    <t>Medium term</t>
  </si>
  <si>
    <t>Long term</t>
  </si>
  <si>
    <t xml:space="preserve">คน: </t>
  </si>
  <si>
    <t>จำนวน</t>
  </si>
  <si>
    <t>ตัวชี้วัด</t>
  </si>
  <si>
    <t>งบประมาณ: Budget</t>
  </si>
  <si>
    <t>พื้นที่เป้าหมาย</t>
  </si>
  <si>
    <t>เป้าหมาย</t>
  </si>
  <si>
    <t>ภาคี:Partner</t>
  </si>
  <si>
    <t>อุปกรณ์ เทคโนโลยี</t>
  </si>
  <si>
    <t>กลุ่มโครงการ</t>
  </si>
  <si>
    <t>ประเด็นปัญหา</t>
  </si>
  <si>
    <t>ด้านการพัฒนาด้านอาชีพ</t>
  </si>
  <si>
    <t>วิเคราะห์ แผนงาน โครงการจัดการสารสนเทศเพื่อการพัฒนาคุณภาพชีวิต</t>
  </si>
  <si>
    <t xml:space="preserve">โปรแกรม CIA Program คือ โปรแกรมวิเคราะห์ข้อมูลชุมชนในการพัฒนาระบบสารสนเทศเพื่อการบูรณาการวางแผนงาน/โครงการเพื่่อยกระดับและพัฒนาคุณภาพชีวิตชุมชน 
เพื่อส่งเสริมรูปแบบการใช้ประโยชน์ข้อมูลสารสนเทศที่สำคัญของชุมชนคือ คือ จปฐ. กชช2 ค. และข้อมูลอื่นๆ ที่สำคัญในชุมชน หรือ ข้อมูลที่เกี่ยวข้องกับชุมชน ในการวางแผนพัฒนาแผนงานโครงการหรือกิจกรรมสอดคล้องกับปัญหาของพื้นที่
สามารถใช้ประโยชน์ในการวางแผนและพัฒนาทั้ง 4 ระดับ คือ ระดับชุมชน ระดับอำเภอ ระดับจังหวัด และระดับกรมฯ </t>
  </si>
  <si>
    <t>หมวดที่ 1 สุขภาพ มี 7 ตัวชี้วัด</t>
  </si>
  <si>
    <t>1. เด็กแรกเกิดมีน้ำหนัก 2,500 กรัม ขึ้นไป</t>
  </si>
  <si>
    <t>2. เด็กแรกเกิด ได้กินนมแม่อย่างเดียวอย่างน้อย 6 เดือนแรกติดต่อกัน</t>
  </si>
  <si>
    <t>3. เด็กแรกเกิดถึง 12 ปี ได้รับวัคซีนป้องกันโรคครบตามตารางสร้างเสริมภูมิคุ้มกันโรค</t>
  </si>
  <si>
    <t>4. ครัวเรือนกินอาหารถูกสุขลักษณะ ปลอดภัย และได้มาตรฐาน</t>
  </si>
  <si>
    <t>5. ครัวเรือนมีการใช้ยาเพื่อบำบัด บรรเทาอาการเจ็บป่วยเบื้องต้นอย่างเหมาะสม</t>
  </si>
  <si>
    <t>7. คนอายุ 6 ปีขึ้นไป ออกกำลังกายอย่างน้อยสัปดาห์ละ 3 วัน ๆ ละ 30 นาที</t>
  </si>
  <si>
    <t>หมวดที่ 2 สภาพแวดล้อม มี 7 ตัวชี้วัด</t>
  </si>
  <si>
    <t>8. ครัวเรือนมีความมั่นคงในที่อยู่อาศัย และบ้านมีสภาพคงทนถาวร</t>
  </si>
  <si>
    <t>9. ครัวเรือมีน้ำสะอาดสำหรับดื่มและบริโภคเพียงพอตลอดปี อย่างน้อยคนละ 5 ลิตรต่อวัน</t>
  </si>
  <si>
    <t>10. ครัวเรือนมีน้ำใช้เพียงพอตลอดปี อย่างน้อยคนละ 45 ลิตรต่อวัน</t>
  </si>
  <si>
    <t>11. ครัวเรือนมีการจัดบ้านเรือนเป็นระเบียบเรียบร้อย สะอาด และถูกสุขลักษณะ</t>
  </si>
  <si>
    <t>13. ครัวเรือนมีการป้องกันอุบัติภัยและภัยธรรมชาติอย่างถูกวิธี</t>
  </si>
  <si>
    <t>หมาดที่ 3 การศึกษา มี 5 ตัวชี้วัด</t>
  </si>
  <si>
    <t>15. เด็กอายุ 3-5 ปีได้รับบริการเลี้ยงดูเตรียมความพร้อมก่อนวัยเรียน</t>
  </si>
  <si>
    <t>16. เด็กอายุ 6-14 ปี ได้รับการศึกษาภาคบังคับ 9 ปี</t>
  </si>
  <si>
    <t>17. เด็กจบชั้น ม.3 ได้เรียนต่อชั้น ม.4 หรือเทียบเท่า</t>
  </si>
  <si>
    <t>18. คนในครัวเรือนที่จบการศึกษาภาคบังคับ 9 ปี ที่ไม่ได้เรียนต่อและยังไม่มีงานทำ 
     ได้รับการฝึกอบรมด้านอาชีพ</t>
  </si>
  <si>
    <t>19. คนอายุ 15-59 ปี อ่าน เขียนภาษาไทย และคิดเลขอย่างง่ายได้</t>
  </si>
  <si>
    <t>หมวดที่ 4 การมีงานทำและรายได้ มี 4 ตัวชี้วัด</t>
  </si>
  <si>
    <t>21. คนอายุ 60 ปีขึ้นไป มีอาชีพและมีรายได้</t>
  </si>
  <si>
    <t>22. รายได้เฉลี่ยของคนในครัวเรือนต่อปี</t>
  </si>
  <si>
    <t>23. ครัวเรือนมีการเก็บออมเงิน</t>
  </si>
  <si>
    <t>หมวดที่ 5 ค่านิยม มี 8 ตัวชี้วัด</t>
  </si>
  <si>
    <t>24. คนในครัวเรือนไม่ดื่มสุรา</t>
  </si>
  <si>
    <t>25. คนในครัวเรือนไม่สูบบุหรี</t>
  </si>
  <si>
    <t>26. คนอายุ6 ปีขึ้นไป ปฏิบัติกิจกรรมทางศาสนาอย่างน้อยสัปดาห์ละ 1 ครั้ง</t>
  </si>
  <si>
    <t>27. ผู้สูงอายุ ได้รับการดูแลจากครอบครัว ชุมชน ภาครัฐ หรือภาคเอกชน</t>
  </si>
  <si>
    <t>28. ผู้พิการ ได้รับการดูแลจากครอบครัว ชุมชน ภาครัฐ หรือภาคเอกชน</t>
  </si>
  <si>
    <t>29. ผู้ป่วยโรคเรื้อรัง ได้รับการดูแลจากครอบครัว ชุมชน ภาครัฐ หรือภาคเอกชน</t>
  </si>
  <si>
    <t>30. ครัวเรือนมีส่วนร่วมทำกิจกรรมสาธารณะเพื่อประโยชน์ของชุมชน หรือท้องถิ่น</t>
  </si>
  <si>
    <t>31. ครอบครัวมีความอบอุ่น</t>
  </si>
  <si>
    <t>20. การได้รับการศึกษา</t>
  </si>
  <si>
    <t>18.ระดับการศึกษาของประชาชน</t>
  </si>
  <si>
    <t>21. การมีส่วนร่วมของชุมชน</t>
  </si>
  <si>
    <t>22. การรวมกลุ่มของชุมชน</t>
  </si>
  <si>
    <t>23. การเข้าถึงแหล่งเงินทุน</t>
  </si>
  <si>
    <t>24. การเรียนรู้โดยชุมชน</t>
  </si>
  <si>
    <t>25. การได้รับความคุ้มครองทางสังคม</t>
  </si>
  <si>
    <t>26. คุณภาพดิน</t>
  </si>
  <si>
    <t>27. การใช้ประโยชน์ที่ดิน</t>
  </si>
  <si>
    <t>28. คุณภาพน้ำ</t>
  </si>
  <si>
    <t>29.การปลูกป่าหรือไม้ยืนต้น</t>
  </si>
  <si>
    <t>30. การจัดการสภาพสิ่งแวดล้อม</t>
  </si>
  <si>
    <t>CIA MODEL</t>
  </si>
  <si>
    <t>Community  Informations Radar Analysis</t>
  </si>
  <si>
    <r>
      <t xml:space="preserve">3. คลิ๊ก </t>
    </r>
    <r>
      <rPr>
        <sz val="12"/>
        <color rgb="FFFF0000"/>
        <rFont val="Tahoma"/>
        <family val="2"/>
      </rPr>
      <t>3. Community Radar Analysis</t>
    </r>
    <r>
      <rPr>
        <sz val="12"/>
        <color rgb="FFFF0000"/>
        <rFont val="Tahoma"/>
        <family val="2"/>
      </rPr>
      <t xml:space="preserve"> </t>
    </r>
    <r>
      <rPr>
        <sz val="12"/>
        <color theme="1"/>
        <rFont val="Tahoma"/>
        <family val="2"/>
      </rPr>
      <t>เพื่อดูภาพรวมของผลการวิเคราะห์ของชุมชน</t>
    </r>
  </si>
  <si>
    <t>ความสัมพันธ์ของกลุ่มตัวชี้วัดกับประเด็นปัญหาของชุมชน</t>
  </si>
  <si>
    <r>
      <t>1. คลิ๊กส่วนที่</t>
    </r>
    <r>
      <rPr>
        <sz val="12"/>
        <color rgb="FFFF0000"/>
        <rFont val="Tahoma"/>
        <family val="2"/>
      </rPr>
      <t xml:space="preserve"> 1.</t>
    </r>
    <r>
      <rPr>
        <u/>
        <sz val="12"/>
        <color rgb="FFFF0000"/>
        <rFont val="Tahoma"/>
        <family val="2"/>
      </rPr>
      <t xml:space="preserve"> ข้อมูลชุมชน</t>
    </r>
    <r>
      <rPr>
        <sz val="12"/>
        <color theme="1"/>
        <rFont val="Tahoma"/>
        <family val="2"/>
      </rPr>
      <t xml:space="preserve"> ป้อนข้อมูลชุมชน</t>
    </r>
  </si>
  <si>
    <t>1.1 ข้อมูล จปฐ. ป้อนข้อมูลเฉพาะร้อยละที่ไม่ผ่านเกณฑ์(เฉพาะข้อที่ตกเกณฑ์)   ตามข้อคำถามจปฐ. ทั้ง31 ตัวชี้วัด</t>
  </si>
  <si>
    <t>1.2 ข้อมูล กชช.2ค ป้อนค่าคะแนนระดับปัญหา คือ 1 หรือ 2 หรือ 3 ตามข้อคำถามของกชช.2 ค ทั้ง33 ตั้วชี้วัด</t>
  </si>
  <si>
    <t>1.3 หากชุมชนมีข้อมูลอื่นๆ ให้วิเคราะห์ข้อมูลนั้น เป็น 5 ประเภท ตามประเด็นการพัฒนาหมู่บ้านสารสนเทศชุมชน แล้วเพิ่มต้นมูล 2 ช่องคือ</t>
  </si>
  <si>
    <r>
      <t>2. คลิ๊ก</t>
    </r>
    <r>
      <rPr>
        <sz val="12"/>
        <color rgb="FFFF0000"/>
        <rFont val="Tahoma"/>
        <family val="2"/>
      </rPr>
      <t xml:space="preserve"> 2. Radar Diagram</t>
    </r>
    <r>
      <rPr>
        <sz val="12"/>
        <rFont val="Tahoma"/>
        <family val="2"/>
      </rPr>
      <t xml:space="preserve"> เพื่อดูแผนภาพเรดาร์ ที่แสดงให้เห็นถึงผลการวิเคราะหข้อมูลชุมชน บ่งชี้ปัญหาและประเด็นของการพัฒนาสารสนเทศชุมชน ที่ตรงกับปัญหาของชุมชน เพื่อการพัฒนาคุณภาพชีวิตต่อไป</t>
    </r>
  </si>
  <si>
    <r>
      <rPr>
        <sz val="11"/>
        <color rgb="FFFF0000"/>
        <rFont val="Tahoma"/>
        <family val="2"/>
      </rPr>
      <t>***</t>
    </r>
    <r>
      <rPr>
        <sz val="11"/>
        <color theme="1"/>
        <rFont val="Tahoma"/>
        <family val="2"/>
      </rPr>
      <t xml:space="preserve"> หมายเหตุ ชุมชนสามารถใช้ผลการวิเคราะห์ 2. Radar Diagram หรือ 3.Community Radar Analysis ร่วมกับ การจัดเวทีประชาคม การมีส่วนร่วม และ ความต้องการของชุมชนได้</t>
    </r>
  </si>
  <si>
    <t xml:space="preserve">น้ำเพื่อการเกษตร, การมีที่ดินทำกิน, การมีงานทำ, การทำงานในสถานประกอบการ, การได้รับประโยชน์จากการมีสถานที่ท่องเที่ยว, คูณภาพดิน, การใช้ประโยชน์ที่ดิน, คุณภาพน้ำ
</t>
  </si>
  <si>
    <t xml:space="preserve">ความปลอดภัยในการทำงาน, การป้องกันโรคติดต่อ, การกีฬา, การปลูกป่าหรือต้นไม้ยืนต้น, การจัดการสภาพแวดล้อม, ปลอดภัยจากยาเสพติด, ปลอดภัยจากภัยพิบัติ, ปลอดภัยจากความเสี่ยงในชุมชน
</t>
  </si>
  <si>
    <t xml:space="preserve">การอ่าน เขียน ภาษาไทย และคิดเลขอย่างง่ายได้, 
การมีอาชีพและรายได้, ผู้สูงอายุ มีอาชีพและมีรายได้, </t>
  </si>
  <si>
    <t xml:space="preserve">ถนน, การติดต่อสื่อสาร, ผลผลิตจากการทำนา/ทำไร่/ทำเกษตรอื่นๆ, ระดับการศึกษา, อัตราการเรียนต่อ, การได้รับการศึกษา, การเข้าถึงแหล่งเงินทุน
</t>
  </si>
  <si>
    <t xml:space="preserve">ได้รับประโยชน์จากสถานที่ท่องเที่ยว, การมีส่วนร่วมของชุมชน, การรวมกลุ่มของชุมชน, การเรียนรู้โดยชุมชน, การได้รับความคุ้มครองทางสังคม, การใช้ประโยชน์ที่ดิน, การปลูกป่าหรือไม้ยืนต้น
</t>
  </si>
  <si>
    <t xml:space="preserve">ครัวเรือนมีการเก็บออมเงิน, การปฏิบัติกิจกรรมทางศาสนา,  ผู้สูงอายุได้รับการดูแล,  ผู้พิการได้รับการดูแล,  ครัวเรือนมีส่วนร่วมทำกิจกรรมสาธารณะ
</t>
  </si>
  <si>
    <t xml:space="preserve">เด็กแรกเกิดมีน้ำหนัก 2,500 กรัมขึ้นไป, และได้กินนมแม่อย่างเดียว 6  เดือนแรกติดต่อกัน, เด็กอายุ 0-12 ปี ได้รับวัคซีนป้องกันโรคครบฯ, กินอาหารถูกสุขลักษณะ, การใช้ยาบรรเทาอาการเจ็บป่วยอย่างเหมาะสม, อายุ 35 ปีขึ้นไปได้รับการตรวจสุขภาพประจำปี, การออกกำลังกาย, ความมั่นคงในที่อยู่อาศัย, การจัดบ้านเรือนถูกสุขลักษณะ, การถูกรบกวนจากมลพิษ, การป้องกันอุบัติภัยและภัยธรรมชาติ, ความปลอดภัยในชีวิตและทรัพย์สิน, เด็กอายุ 3-5 ปี ได้รับบริการเตรียมความพร้อมก่อนวัยเรียน, เด็กอายุ 6-14 ปี ได้รับการศึกษาภาคบังคับ 9 ปี, เด็กจบชั้น ม.3 ได้เรียนต่อ, คนที่จบการศึกษาภาคบังคับ 9 ปี ได้รับการฝึกอบรมอาชีพ, การอ่าน เขียนภาษาไทยและคิดเลขอย่างง่ายได้, การดื่มสุรา, การสูบบุหรี่, ครอบครัวมีความอบอุ่น
</t>
  </si>
  <si>
    <t xml:space="preserve">มีน้ำสะอาดสำหรับดื่มและบริโภค, มีน้ำใช้เพียงพอ,  การจัดบ้านเรือนถูกสุขลักษณะ, การถูกรบกวนจากมลพิษ, ความปลอดภัยในชีวิตและทรัพย์สิน, การปฏิบัติกิจกรรมทางศาสนา,  การดูแลคนสูงอายุ, การดูและคนพิการ, การดูแลผู้ป่วยเรื้อรัง, การมีส่วนร่วมทำกิจกรรมสาธารณะเพื่อประโยชน์ชุมชน
</t>
  </si>
  <si>
    <t xml:space="preserve">ถนน, น้ำดื่ม, น้ำใช้, น้ำเพื่อการเกษตร, การไฟฟ้า, การมีที่ดินทำกิน, การติดต่อสื่อสาร,  ผลผลิตจากการทำนา, ผลผลิตจากการทำไร่, ผลผลิตจากการทำการเกษตรอื่นๆ, การประกอบอุตสาหกรรมในครัวเรือน, การได้รับประโยชน์จากสถานที่ท่องเที่ยว, ระดับการศึกษาของประชาชน, การเข้าถึงแหล่งเงินทุน
</t>
  </si>
  <si>
    <r>
      <rPr>
        <b/>
        <sz val="22"/>
        <rFont val="IrisUPC"/>
        <family val="2"/>
        <charset val="222"/>
      </rPr>
      <t>Assumptions</t>
    </r>
    <r>
      <rPr>
        <sz val="22"/>
        <rFont val="IrisUPC"/>
        <family val="2"/>
        <charset val="222"/>
      </rPr>
      <t xml:space="preserve"> </t>
    </r>
  </si>
  <si>
    <r>
      <rPr>
        <b/>
        <sz val="22"/>
        <rFont val="IrisUPC"/>
        <family val="2"/>
        <charset val="222"/>
      </rPr>
      <t>External Factors</t>
    </r>
    <r>
      <rPr>
        <sz val="22"/>
        <rFont val="IrisUPC"/>
        <family val="2"/>
        <charset val="222"/>
      </rPr>
      <t xml:space="preserve">  </t>
    </r>
  </si>
  <si>
    <t>Logic Model</t>
  </si>
  <si>
    <t>PLAN</t>
  </si>
  <si>
    <t>ค่าคะแนน:</t>
  </si>
  <si>
    <t>ประเด็นควร
พิจารณา</t>
  </si>
  <si>
    <t>ป้อนค่าในช่องสีส้ม</t>
  </si>
  <si>
    <t>หนี้สิน</t>
  </si>
  <si>
    <t>การรักษาพันธุ์สัตว์ในห้วย</t>
  </si>
  <si>
    <t>ห้วยโรงล่าง</t>
  </si>
  <si>
    <t>ห้วยโรง</t>
  </si>
  <si>
    <t>เขาย้อย</t>
  </si>
  <si>
    <t>เพชรบุรี</t>
  </si>
  <si>
    <t>เจ้าหน้าที่, ผู้นำชุมชน, แกนนำ, ครัวเรือนเป้าหมาย</t>
  </si>
  <si>
    <t xml:space="preserve">ครัวเรือนเป้าหมาย, ภาคี,  ประชาชนในชุมชน 
</t>
  </si>
  <si>
    <t>- ประชาชนมีความรู้ความเข้าใจ</t>
  </si>
  <si>
    <t>- ประชาชนมีสุขภาพดี</t>
  </si>
  <si>
    <t>บ้านห้วยโรงล่าง</t>
  </si>
  <si>
    <t>1. แหล่งอาหารเพื่อสุขภาพ
2. มีสถานที่ออกกำลังกาย
3. มีศูนย์กลางแห่งการเรียนรู้สุขภาพดี</t>
  </si>
  <si>
    <t>- 150,000</t>
  </si>
  <si>
    <t>- 300,000</t>
  </si>
  <si>
    <t>สาธารณสุข, 
เกษตรการพัฒนาท้องถิ่น,
กศน.</t>
  </si>
  <si>
    <t>สถานที่, วัสดุอุปกรณ์สนการก่อสร้าง, อุปกรณ์ในการออกกำลังกาย, อุปกรณ์ IT</t>
  </si>
  <si>
    <t>คนในชุมชนทุกเพศ ทุกวัย</t>
  </si>
  <si>
    <t xml:space="preserve"> - ประชาชนได้ออกกำลังกาย</t>
  </si>
  <si>
    <t xml:space="preserve"> - ประชาชนมีสุขภาพร่างกายแข็งแรง</t>
  </si>
  <si>
    <r>
      <t xml:space="preserve"> </t>
    </r>
    <r>
      <rPr>
        <u/>
        <sz val="14"/>
        <rFont val="IrisUPC"/>
        <family val="2"/>
      </rPr>
      <t>กิจกรรมแหล่งอาหารเพื่อสุขภาพ</t>
    </r>
    <r>
      <rPr>
        <sz val="14"/>
        <rFont val="IrisUPC"/>
        <family val="2"/>
        <charset val="222"/>
      </rPr>
      <t xml:space="preserve"> อบรมสร้างความรู้ความเข้าใจ,  รับสมัครครัวเรือนเป้าหมาย, ศึกษาดูงาน</t>
    </r>
  </si>
  <si>
    <r>
      <rPr>
        <u/>
        <sz val="16"/>
        <rFont val="IrisUPC"/>
        <family val="2"/>
      </rPr>
      <t xml:space="preserve">กิจกรรมมีสถานที่ออกกำลังกาย </t>
    </r>
    <r>
      <rPr>
        <sz val="16"/>
        <rFont val="IrisUPC"/>
        <family val="2"/>
        <charset val="222"/>
      </rPr>
      <t xml:space="preserve">    
สร้างลานกีฬา,  จัดหาวัสดุอุปกรณ์กีฬา, ส่งเสริมให้ออกกำลังการอย่างถูกวิธี</t>
    </r>
  </si>
  <si>
    <t>ครัวเรือนเป้ามหาย 50 ครัวเรือน</t>
  </si>
  <si>
    <r>
      <rPr>
        <u/>
        <sz val="16"/>
        <rFont val="IrisUPC"/>
        <family val="2"/>
      </rPr>
      <t>กิจกรรมศูนย์กลางแห่งการเรียนรู้สุขภาพดี</t>
    </r>
    <r>
      <rPr>
        <sz val="16"/>
        <rFont val="IrisUPC"/>
        <family val="2"/>
      </rPr>
      <t xml:space="preserve"> - อบรมสร้างความรู้ความเข้าใจให้กับครัวเรือนเป้าหมาย  - ส่งเสริมให้ครัวเรือนปลูกพืชผักปลอดภัย -ติดตามประเมินผล สรุปบทเรียน</t>
    </r>
  </si>
  <si>
    <t>ครัวเรือนเป้ามหายเป็นต้นแบบ เรื่องอาหารปลอดภัย</t>
  </si>
  <si>
    <t>เกิดการถ่ายทอดสู่คนในชุมชน</t>
  </si>
  <si>
    <t>20. คนอายุ 15-59 ปี มีอาชีพและรายได้</t>
  </si>
  <si>
    <t xml:space="preserve">คนอายุ 15-59 ปี อ่าน เขียนภาษาไทย คิดเลขอย่างง่ายได้, คนอายุ 15-59 ปี มีอาชีพและรายได้, คนอายุ 60 ปี ขึ้นไปมีอาชีพและมีรายได้, ครัวเรือนมีการเก็บออมเงิน
</t>
  </si>
  <si>
    <r>
      <rPr>
        <i/>
        <sz val="11"/>
        <color theme="1"/>
        <rFont val="Silom"/>
        <family val="2"/>
      </rPr>
      <t>ข้อมูลเพิ่มเติม</t>
    </r>
    <r>
      <rPr>
        <i/>
        <sz val="11"/>
        <color theme="1"/>
        <rFont val="Tahoma"/>
        <family val="2"/>
        <scheme val="minor"/>
      </rPr>
      <t xml:space="preserve"> </t>
    </r>
    <r>
      <rPr>
        <i/>
        <sz val="11"/>
        <color theme="1"/>
        <rFont val="Silom"/>
        <family val="2"/>
      </rPr>
      <t>ติดต่อศูนย์สารสนเทศเพื่อการพัฒนาชุมชน</t>
    </r>
    <r>
      <rPr>
        <i/>
        <sz val="11"/>
        <color theme="1"/>
        <rFont val="Tahoma"/>
        <family val="2"/>
        <scheme val="minor"/>
      </rPr>
      <t xml:space="preserve"> 
0-21416263, cddcenter.info@gmail.com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</si>
</sst>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9">
    <font>
      <sz val="10"/>
      <name val="Arial"/>
    </font>
    <font>
      <sz val="11"/>
      <color theme="1"/>
      <name val="Tahoma"/>
      <family val="2"/>
      <scheme val="minor"/>
    </font>
    <font>
      <sz val="12"/>
      <color theme="1"/>
      <name val="Tahoma"/>
      <family val="2"/>
      <charset val="204"/>
      <scheme val="minor"/>
    </font>
    <font>
      <sz val="10"/>
      <name val="Arial"/>
      <family val="2"/>
    </font>
    <font>
      <sz val="11"/>
      <color theme="1"/>
      <name val="Tahoma"/>
      <family val="2"/>
      <scheme val="minor"/>
    </font>
    <font>
      <b/>
      <sz val="13"/>
      <color theme="3"/>
      <name val="Tahoma"/>
      <family val="2"/>
      <charset val="204"/>
      <scheme val="minor"/>
    </font>
    <font>
      <b/>
      <sz val="11"/>
      <color theme="3"/>
      <name val="Tahoma"/>
      <family val="2"/>
      <charset val="204"/>
      <scheme val="minor"/>
    </font>
    <font>
      <sz val="11"/>
      <color rgb="FF3F3F76"/>
      <name val="Tahoma"/>
      <family val="2"/>
      <scheme val="minor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8"/>
      <name val="Arial"/>
      <family val="2"/>
    </font>
    <font>
      <sz val="12"/>
      <color indexed="13"/>
      <name val="Tahoma"/>
      <family val="2"/>
    </font>
    <font>
      <sz val="12"/>
      <name val="Tahoma"/>
      <family val="2"/>
    </font>
    <font>
      <b/>
      <u val="double"/>
      <sz val="12"/>
      <color indexed="8"/>
      <name val="Tahoma"/>
      <family val="2"/>
    </font>
    <font>
      <sz val="12"/>
      <color indexed="8"/>
      <name val="Tahoma"/>
      <family val="2"/>
    </font>
    <font>
      <sz val="14"/>
      <color indexed="13"/>
      <name val="Tahoma"/>
      <family val="2"/>
    </font>
    <font>
      <sz val="14"/>
      <name val="Tahoma"/>
      <family val="2"/>
    </font>
    <font>
      <sz val="14"/>
      <color indexed="8"/>
      <name val="Tahoma"/>
      <family val="2"/>
    </font>
    <font>
      <sz val="9"/>
      <color indexed="81"/>
      <name val="Arial"/>
      <family val="2"/>
    </font>
    <font>
      <b/>
      <sz val="9"/>
      <color indexed="81"/>
      <name val="Arial"/>
      <family val="2"/>
    </font>
    <font>
      <b/>
      <sz val="9"/>
      <color indexed="81"/>
      <name val="Silom"/>
    </font>
    <font>
      <b/>
      <sz val="15"/>
      <color theme="3"/>
      <name val="Tahoma"/>
      <family val="2"/>
      <charset val="204"/>
      <scheme val="minor"/>
    </font>
    <font>
      <sz val="12"/>
      <color rgb="FF006100"/>
      <name val="Tahoma"/>
      <family val="2"/>
      <charset val="204"/>
      <scheme val="minor"/>
    </font>
    <font>
      <i/>
      <sz val="12"/>
      <color rgb="FF7F7F7F"/>
      <name val="Tahoma"/>
      <family val="2"/>
      <charset val="204"/>
      <scheme val="minor"/>
    </font>
    <font>
      <sz val="12"/>
      <color rgb="FFFF0000"/>
      <name val="Tahoma"/>
      <family val="2"/>
    </font>
    <font>
      <sz val="12"/>
      <color theme="1"/>
      <name val="Tahoma"/>
      <family val="2"/>
    </font>
    <font>
      <b/>
      <sz val="14"/>
      <color rgb="FF006100"/>
      <name val="Tahoma"/>
      <family val="2"/>
    </font>
    <font>
      <b/>
      <sz val="18"/>
      <color theme="1"/>
      <name val="Tahoma"/>
      <family val="2"/>
    </font>
    <font>
      <b/>
      <sz val="16"/>
      <color theme="1"/>
      <name val="Tahoma"/>
      <family val="2"/>
    </font>
    <font>
      <sz val="12"/>
      <name val="Tahoma"/>
      <family val="2"/>
    </font>
    <font>
      <b/>
      <sz val="12"/>
      <color theme="3"/>
      <name val="Tahoma"/>
      <family val="2"/>
      <scheme val="minor"/>
    </font>
    <font>
      <sz val="12"/>
      <color theme="1"/>
      <name val="Tahoma"/>
      <family val="2"/>
      <scheme val="minor"/>
    </font>
    <font>
      <sz val="12"/>
      <color rgb="FF3F3F76"/>
      <name val="Tahoma"/>
      <family val="2"/>
      <scheme val="minor"/>
    </font>
    <font>
      <sz val="12"/>
      <name val="Tahoma"/>
      <family val="2"/>
      <scheme val="minor"/>
    </font>
    <font>
      <sz val="12"/>
      <color rgb="FF3F3F76"/>
      <name val="Silom"/>
      <family val="2"/>
    </font>
    <font>
      <sz val="12"/>
      <name val="Silom"/>
      <family val="2"/>
    </font>
    <font>
      <sz val="16"/>
      <name val="Tahoma"/>
      <family val="2"/>
      <scheme val="major"/>
    </font>
    <font>
      <sz val="16"/>
      <name val="Arial"/>
      <family val="2"/>
    </font>
    <font>
      <sz val="11"/>
      <name val="Tahoma"/>
      <family val="2"/>
      <scheme val="minor"/>
    </font>
    <font>
      <sz val="12"/>
      <color rgb="FF9C6500"/>
      <name val="Tahoma"/>
      <family val="2"/>
      <scheme val="minor"/>
    </font>
    <font>
      <b/>
      <sz val="22"/>
      <name val="IrisUPC"/>
      <family val="2"/>
      <charset val="222"/>
    </font>
    <font>
      <b/>
      <sz val="24"/>
      <color rgb="FF000090"/>
      <name val="IrisUPC"/>
      <family val="2"/>
    </font>
    <font>
      <sz val="14"/>
      <name val="Tahoma"/>
      <family val="2"/>
    </font>
    <font>
      <b/>
      <sz val="11"/>
      <color rgb="FF1F497D"/>
      <name val="Tahoma"/>
      <family val="2"/>
      <charset val="204"/>
      <scheme val="minor"/>
    </font>
    <font>
      <b/>
      <sz val="20"/>
      <color indexed="13"/>
      <name val="Tahoma"/>
      <family val="2"/>
    </font>
    <font>
      <b/>
      <u val="double"/>
      <sz val="18"/>
      <color rgb="FFFF0000"/>
      <name val="Tahoma"/>
      <family val="2"/>
    </font>
    <font>
      <sz val="11"/>
      <color rgb="FFFF0000"/>
      <name val="Tahoma"/>
      <family val="2"/>
    </font>
    <font>
      <sz val="11"/>
      <color theme="1"/>
      <name val="Tahoma"/>
      <family val="2"/>
    </font>
    <font>
      <i/>
      <sz val="11"/>
      <color theme="1"/>
      <name val="Tahoma"/>
      <family val="2"/>
      <scheme val="minor"/>
    </font>
    <font>
      <i/>
      <sz val="11"/>
      <color theme="1"/>
      <name val="Silom"/>
      <family val="2"/>
    </font>
    <font>
      <b/>
      <sz val="14"/>
      <color rgb="FF002060"/>
      <name val="Tahoma"/>
      <family val="2"/>
    </font>
    <font>
      <u/>
      <sz val="12"/>
      <color rgb="FFFF0000"/>
      <name val="Tahoma"/>
      <family val="2"/>
    </font>
    <font>
      <sz val="11"/>
      <name val="Tahoma"/>
      <family val="2"/>
    </font>
    <font>
      <b/>
      <sz val="16"/>
      <color theme="0"/>
      <name val="Tahoma"/>
      <family val="2"/>
    </font>
    <font>
      <b/>
      <u/>
      <sz val="14"/>
      <color rgb="FF006100"/>
      <name val="Tahoma"/>
      <family val="2"/>
    </font>
    <font>
      <i/>
      <sz val="11"/>
      <color rgb="FF3366FF"/>
      <name val="Tahoma"/>
      <family val="2"/>
    </font>
    <font>
      <b/>
      <sz val="12"/>
      <color rgb="FFFFFF00"/>
      <name val="Tahoma"/>
      <family val="2"/>
    </font>
    <font>
      <sz val="11"/>
      <color rgb="FF3F3F76"/>
      <name val="Tahoma"/>
      <family val="2"/>
    </font>
    <font>
      <b/>
      <sz val="14"/>
      <color theme="3"/>
      <name val="Tahoma"/>
      <family val="2"/>
    </font>
    <font>
      <b/>
      <u/>
      <sz val="14"/>
      <name val="Tahoma"/>
      <family val="2"/>
    </font>
    <font>
      <sz val="12"/>
      <color rgb="FF000000"/>
      <name val="Tahoma"/>
      <family val="2"/>
    </font>
    <font>
      <b/>
      <sz val="11"/>
      <color indexed="10"/>
      <name val="Tahoma"/>
      <family val="2"/>
    </font>
    <font>
      <sz val="10"/>
      <name val="Tahoma"/>
      <family val="2"/>
    </font>
    <font>
      <sz val="12"/>
      <color theme="1"/>
      <name val="Tahoma"/>
      <family val="2"/>
    </font>
    <font>
      <sz val="16"/>
      <name val="IrisUPC"/>
      <family val="2"/>
      <charset val="222"/>
    </font>
    <font>
      <b/>
      <sz val="16"/>
      <name val="IrisUPC"/>
      <family val="2"/>
      <charset val="222"/>
    </font>
    <font>
      <b/>
      <sz val="16"/>
      <color rgb="FF9C6500"/>
      <name val="IrisUPC"/>
      <family val="2"/>
      <charset val="222"/>
    </font>
    <font>
      <i/>
      <sz val="16"/>
      <name val="IrisUPC"/>
      <family val="2"/>
      <charset val="222"/>
    </font>
    <font>
      <sz val="16"/>
      <color theme="1"/>
      <name val="IrisUPC"/>
      <family val="2"/>
      <charset val="222"/>
    </font>
    <font>
      <b/>
      <sz val="18"/>
      <name val="IrisUPC"/>
      <family val="2"/>
      <charset val="222"/>
    </font>
    <font>
      <sz val="20"/>
      <name val="IrisUPC"/>
      <family val="2"/>
      <charset val="222"/>
    </font>
    <font>
      <b/>
      <sz val="20"/>
      <name val="IrisUPC"/>
      <family val="2"/>
      <charset val="222"/>
    </font>
    <font>
      <sz val="22"/>
      <name val="IrisUPC"/>
      <family val="2"/>
      <charset val="222"/>
    </font>
    <font>
      <b/>
      <i/>
      <sz val="16"/>
      <name val="IrisUPC"/>
      <family val="2"/>
      <charset val="222"/>
    </font>
    <font>
      <b/>
      <sz val="18"/>
      <color rgb="FF3F3F76"/>
      <name val="IrisUPC"/>
      <family val="2"/>
      <charset val="222"/>
    </font>
    <font>
      <b/>
      <sz val="22"/>
      <color rgb="FF008000"/>
      <name val="IrisUPC"/>
      <family val="2"/>
      <charset val="222"/>
    </font>
    <font>
      <b/>
      <sz val="22"/>
      <color rgb="FFFF0000"/>
      <name val="IrisUPC"/>
      <family val="2"/>
      <charset val="222"/>
    </font>
    <font>
      <b/>
      <sz val="18"/>
      <color rgb="FFFF0000"/>
      <name val="IrisUPC"/>
      <family val="2"/>
      <charset val="222"/>
    </font>
    <font>
      <sz val="10"/>
      <color indexed="81"/>
      <name val="Silom"/>
    </font>
    <font>
      <sz val="10"/>
      <color indexed="81"/>
      <name val="Arial"/>
      <family val="2"/>
    </font>
    <font>
      <sz val="14"/>
      <name val="IrisUPC"/>
      <family val="2"/>
      <charset val="222"/>
    </font>
    <font>
      <b/>
      <sz val="22"/>
      <name val="IrisUPC"/>
      <family val="2"/>
    </font>
    <font>
      <u/>
      <sz val="14"/>
      <name val="IrisUPC"/>
      <family val="2"/>
    </font>
    <font>
      <u/>
      <sz val="16"/>
      <name val="IrisUPC"/>
      <family val="2"/>
    </font>
    <font>
      <sz val="16"/>
      <name val="IrisUPC"/>
      <family val="2"/>
    </font>
    <font>
      <sz val="11"/>
      <name val="Angsana New"/>
      <family val="1"/>
    </font>
    <font>
      <b/>
      <sz val="11"/>
      <name val="Angsana New"/>
      <family val="1"/>
    </font>
    <font>
      <i/>
      <sz val="11"/>
      <color theme="1"/>
      <name val="Angsana New"/>
      <family val="1"/>
    </font>
    <font>
      <b/>
      <sz val="11"/>
      <color theme="6" tint="-0.499984740745262"/>
      <name val="Angsana New"/>
      <family val="1"/>
    </font>
  </fonts>
  <fills count="41">
    <fill>
      <patternFill patternType="none"/>
    </fill>
    <fill>
      <patternFill patternType="gray125"/>
    </fill>
    <fill>
      <patternFill patternType="solid">
        <fgColor indexed="38"/>
        <bgColor indexed="64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rgb="FFFFCC99"/>
      </patternFill>
    </fill>
    <fill>
      <patternFill patternType="solid">
        <fgColor rgb="FFFFFFCC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E4C9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C6EFCE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EB9C"/>
      </patternFill>
    </fill>
    <fill>
      <patternFill patternType="solid">
        <fgColor rgb="FFFF7C8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rgb="FFFFFFFF"/>
      </patternFill>
    </fill>
    <fill>
      <patternFill patternType="solid">
        <fgColor rgb="FFFFCC99"/>
        <bgColor rgb="FFFFFFFF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EEB7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DFE8CA"/>
        <bgColor indexed="64"/>
      </patternFill>
    </fill>
    <fill>
      <patternFill patternType="solid">
        <fgColor rgb="FFFBC99F"/>
        <bgColor indexed="64"/>
      </patternFill>
    </fill>
    <fill>
      <patternFill patternType="solid">
        <fgColor rgb="FFFFFFCC"/>
        <bgColor indexed="64"/>
      </patternFill>
    </fill>
  </fills>
  <borders count="65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/>
      <top style="thick">
        <color theme="4" tint="0.499984740745262"/>
      </top>
      <bottom style="thin">
        <color rgb="FF7F7F7F"/>
      </bottom>
      <diagonal/>
    </border>
    <border>
      <left/>
      <right style="thin">
        <color rgb="FF7F7F7F"/>
      </right>
      <top style="thick">
        <color theme="4" tint="0.499984740745262"/>
      </top>
      <bottom style="thin">
        <color rgb="FF7F7F7F"/>
      </bottom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/>
      <top style="thin">
        <color rgb="FF7F7F7F"/>
      </top>
      <bottom/>
      <diagonal/>
    </border>
    <border>
      <left/>
      <right/>
      <top style="thin">
        <color rgb="FF7F7F7F"/>
      </top>
      <bottom/>
      <diagonal/>
    </border>
    <border>
      <left/>
      <right/>
      <top style="thin">
        <color rgb="FF7F7F7F"/>
      </top>
      <bottom style="thin">
        <color rgb="FF7F7F7F"/>
      </bottom>
      <diagonal/>
    </border>
    <border>
      <left style="thin">
        <color rgb="FF7F7F7F"/>
      </left>
      <right/>
      <top/>
      <bottom style="thin">
        <color rgb="FF7F7F7F"/>
      </bottom>
      <diagonal/>
    </border>
    <border>
      <left/>
      <right/>
      <top/>
      <bottom style="thin">
        <color rgb="FF7F7F7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rgb="FF7F7F7F"/>
      </bottom>
      <diagonal/>
    </border>
    <border>
      <left/>
      <right style="thin">
        <color auto="1"/>
      </right>
      <top style="thin">
        <color rgb="FF7F7F7F"/>
      </top>
      <bottom style="thin">
        <color rgb="FF7F7F7F"/>
      </bottom>
      <diagonal/>
    </border>
    <border>
      <left/>
      <right style="thin">
        <color auto="1"/>
      </right>
      <top style="thin">
        <color rgb="FF7F7F7F"/>
      </top>
      <bottom/>
      <diagonal/>
    </border>
    <border>
      <left style="double">
        <color rgb="FF3F3F3F"/>
      </left>
      <right style="thin">
        <color auto="1"/>
      </right>
      <top style="double">
        <color rgb="FF3F3F3F"/>
      </top>
      <bottom style="double">
        <color rgb="FF3F3F3F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/>
      <bottom style="double">
        <color rgb="FF3F3F3F"/>
      </bottom>
      <diagonal/>
    </border>
    <border>
      <left style="double">
        <color rgb="FF3F3F3F"/>
      </left>
      <right style="thin">
        <color auto="1"/>
      </right>
      <top/>
      <bottom style="double">
        <color rgb="FF3F3F3F"/>
      </bottom>
      <diagonal/>
    </border>
    <border>
      <left style="double">
        <color rgb="FF3F3F3F"/>
      </left>
      <right style="double">
        <color rgb="FF3F3F3F"/>
      </right>
      <top/>
      <bottom style="thin">
        <color auto="1"/>
      </bottom>
      <diagonal/>
    </border>
    <border>
      <left style="double">
        <color rgb="FF3F3F3F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medium">
        <color theme="4" tint="0.39997558519241921"/>
      </bottom>
      <diagonal/>
    </border>
    <border>
      <left/>
      <right style="thin">
        <color auto="1"/>
      </right>
      <top/>
      <bottom style="medium">
        <color theme="4" tint="0.39997558519241921"/>
      </bottom>
      <diagonal/>
    </border>
    <border>
      <left style="thin">
        <color auto="1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auto="1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thin">
        <color auto="1"/>
      </right>
      <top style="thin">
        <color rgb="FF7F7F7F"/>
      </top>
      <bottom style="thin">
        <color auto="1"/>
      </bottom>
      <diagonal/>
    </border>
    <border>
      <left style="thin">
        <color auto="1"/>
      </left>
      <right style="thin">
        <color rgb="FFB2B2B2"/>
      </right>
      <top style="thin">
        <color rgb="FFB2B2B2"/>
      </top>
      <bottom style="thin">
        <color auto="1"/>
      </bottom>
      <diagonal/>
    </border>
    <border>
      <left style="thin">
        <color rgb="FFB2B2B2"/>
      </left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rgb="FF95B3D7"/>
      </bottom>
      <diagonal/>
    </border>
    <border>
      <left style="thin">
        <color auto="1"/>
      </left>
      <right style="thin">
        <color rgb="FF7F7F7F"/>
      </right>
      <top style="thin">
        <color theme="3"/>
      </top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9" tint="-0.249977111117893"/>
      </left>
      <right/>
      <top style="thin">
        <color theme="9" tint="-0.249977111117893"/>
      </top>
      <bottom/>
      <diagonal/>
    </border>
    <border>
      <left/>
      <right/>
      <top style="thin">
        <color theme="9" tint="-0.249977111117893"/>
      </top>
      <bottom/>
      <diagonal/>
    </border>
    <border>
      <left/>
      <right style="thin">
        <color theme="9" tint="-0.249977111117893"/>
      </right>
      <top style="thin">
        <color theme="9" tint="-0.249977111117893"/>
      </top>
      <bottom/>
      <diagonal/>
    </border>
    <border>
      <left style="thin">
        <color theme="9" tint="-0.249977111117893"/>
      </left>
      <right/>
      <top/>
      <bottom/>
      <diagonal/>
    </border>
    <border>
      <left/>
      <right style="thin">
        <color theme="9" tint="-0.249977111117893"/>
      </right>
      <top/>
      <bottom/>
      <diagonal/>
    </border>
    <border>
      <left style="thin">
        <color theme="9" tint="-0.249977111117893"/>
      </left>
      <right/>
      <top/>
      <bottom style="thin">
        <color theme="9" tint="-0.249977111117893"/>
      </bottom>
      <diagonal/>
    </border>
    <border>
      <left/>
      <right/>
      <top/>
      <bottom style="thin">
        <color theme="9" tint="-0.249977111117893"/>
      </bottom>
      <diagonal/>
    </border>
    <border>
      <left/>
      <right style="thin">
        <color theme="9" tint="-0.249977111117893"/>
      </right>
      <top/>
      <bottom style="thin">
        <color theme="9" tint="-0.249977111117893"/>
      </bottom>
      <diagonal/>
    </border>
    <border>
      <left style="thin">
        <color theme="9" tint="-0.249977111117893"/>
      </left>
      <right/>
      <top style="thin">
        <color theme="9" tint="-0.249977111117893"/>
      </top>
      <bottom style="thin">
        <color theme="9" tint="-0.249977111117893"/>
      </bottom>
      <diagonal/>
    </border>
    <border>
      <left/>
      <right/>
      <top style="thin">
        <color theme="9" tint="-0.249977111117893"/>
      </top>
      <bottom style="thin">
        <color theme="9" tint="-0.249977111117893"/>
      </bottom>
      <diagonal/>
    </border>
    <border>
      <left/>
      <right style="thin">
        <color theme="9" tint="-0.249977111117893"/>
      </right>
      <top style="thin">
        <color theme="9" tint="-0.249977111117893"/>
      </top>
      <bottom style="thin">
        <color theme="9" tint="-0.249977111117893"/>
      </bottom>
      <diagonal/>
    </border>
    <border>
      <left/>
      <right style="thin">
        <color theme="6" tint="-0.499984740745262"/>
      </right>
      <top/>
      <bottom/>
      <diagonal/>
    </border>
    <border>
      <left style="thin">
        <color theme="6" tint="-0.499984740745262"/>
      </left>
      <right/>
      <top style="thin">
        <color theme="6" tint="-0.499984740745262"/>
      </top>
      <bottom style="thin">
        <color theme="6" tint="-0.499984740745262"/>
      </bottom>
      <diagonal/>
    </border>
    <border>
      <left/>
      <right/>
      <top style="thin">
        <color theme="6" tint="-0.499984740745262"/>
      </top>
      <bottom style="thin">
        <color theme="6" tint="-0.499984740745262"/>
      </bottom>
      <diagonal/>
    </border>
    <border>
      <left/>
      <right style="thin">
        <color theme="6" tint="-0.499984740745262"/>
      </right>
      <top style="thin">
        <color theme="6" tint="-0.499984740745262"/>
      </top>
      <bottom style="thin">
        <color theme="6" tint="-0.499984740745262"/>
      </bottom>
      <diagonal/>
    </border>
    <border>
      <left style="thin">
        <color indexed="64"/>
      </left>
      <right style="thin">
        <color rgb="FF7F7F7F"/>
      </right>
      <top style="medium">
        <color theme="4" tint="0.39997558519241921"/>
      </top>
      <bottom/>
      <diagonal/>
    </border>
    <border>
      <left style="thin">
        <color indexed="64"/>
      </left>
      <right style="thin">
        <color rgb="FF7F7F7F"/>
      </right>
      <top/>
      <bottom/>
      <diagonal/>
    </border>
  </borders>
  <cellStyleXfs count="103">
    <xf numFmtId="0" fontId="0" fillId="0" borderId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5" fillId="0" borderId="3" applyNumberFormat="0" applyFill="0" applyAlignment="0" applyProtection="0"/>
    <xf numFmtId="0" fontId="6" fillId="0" borderId="4" applyNumberFormat="0" applyFill="0" applyAlignment="0" applyProtection="0"/>
    <xf numFmtId="0" fontId="7" fillId="8" borderId="1" applyNumberFormat="0" applyAlignment="0" applyProtection="0"/>
    <xf numFmtId="0" fontId="3" fillId="9" borderId="5" applyNumberFormat="0" applyFont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21" fillId="0" borderId="36" applyNumberFormat="0" applyFill="0" applyAlignment="0" applyProtection="0"/>
    <xf numFmtId="0" fontId="22" fillId="21" borderId="0" applyNumberFormat="0" applyBorder="0" applyAlignment="0" applyProtection="0"/>
    <xf numFmtId="0" fontId="23" fillId="0" borderId="0" applyNumberFormat="0" applyFill="0" applyBorder="0" applyAlignment="0" applyProtection="0"/>
    <xf numFmtId="0" fontId="2" fillId="22" borderId="0" applyNumberFormat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39" fillId="25" borderId="0" applyNumberFormat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3" fillId="0" borderId="43" applyNumberFormat="0" applyFill="0" applyAlignment="0" applyProtection="0"/>
    <xf numFmtId="0" fontId="3" fillId="30" borderId="5" applyNumberFormat="0" applyFont="0" applyAlignment="0" applyProtection="0"/>
    <xf numFmtId="0" fontId="7" fillId="31" borderId="1" applyNumberFormat="0" applyAlignment="0" applyProtection="0"/>
    <xf numFmtId="0" fontId="3" fillId="0" borderId="0"/>
  </cellStyleXfs>
  <cellXfs count="325">
    <xf numFmtId="0" fontId="0" fillId="0" borderId="0" xfId="0"/>
    <xf numFmtId="0" fontId="11" fillId="0" borderId="0" xfId="0" applyFont="1" applyFill="1" applyProtection="1"/>
    <xf numFmtId="0" fontId="12" fillId="0" borderId="0" xfId="0" applyFont="1"/>
    <xf numFmtId="0" fontId="12" fillId="0" borderId="0" xfId="0" applyFont="1" applyFill="1"/>
    <xf numFmtId="0" fontId="14" fillId="0" borderId="0" xfId="0" applyFont="1" applyFill="1" applyProtection="1"/>
    <xf numFmtId="0" fontId="15" fillId="0" borderId="0" xfId="0" applyFont="1" applyFill="1" applyProtection="1"/>
    <xf numFmtId="0" fontId="16" fillId="0" borderId="0" xfId="0" applyFont="1"/>
    <xf numFmtId="0" fontId="17" fillId="0" borderId="0" xfId="0" applyFont="1" applyFill="1" applyProtection="1"/>
    <xf numFmtId="0" fontId="25" fillId="22" borderId="0" xfId="17" applyFont="1" applyProtection="1"/>
    <xf numFmtId="0" fontId="25" fillId="22" borderId="0" xfId="17" applyFont="1"/>
    <xf numFmtId="0" fontId="26" fillId="21" borderId="0" xfId="15" applyFont="1"/>
    <xf numFmtId="0" fontId="27" fillId="23" borderId="36" xfId="14" applyFont="1" applyFill="1" applyAlignment="1">
      <alignment horizontal="left"/>
    </xf>
    <xf numFmtId="0" fontId="28" fillId="23" borderId="36" xfId="14" applyFont="1" applyFill="1" applyAlignment="1">
      <alignment horizontal="left"/>
    </xf>
    <xf numFmtId="0" fontId="0" fillId="0" borderId="0" xfId="0" applyAlignment="1">
      <alignment horizontal="center"/>
    </xf>
    <xf numFmtId="0" fontId="31" fillId="3" borderId="0" xfId="1" applyFont="1" applyAlignment="1">
      <alignment horizontal="right"/>
    </xf>
    <xf numFmtId="0" fontId="32" fillId="8" borderId="1" xfId="8" applyFont="1" applyAlignment="1">
      <alignment horizontal="center"/>
    </xf>
    <xf numFmtId="0" fontId="31" fillId="0" borderId="0" xfId="3" applyFont="1" applyFill="1" applyAlignment="1">
      <alignment horizontal="center"/>
    </xf>
    <xf numFmtId="0" fontId="33" fillId="0" borderId="0" xfId="0" applyFont="1"/>
    <xf numFmtId="0" fontId="30" fillId="0" borderId="4" xfId="7" applyFont="1" applyFill="1" applyAlignment="1">
      <alignment horizontal="center"/>
    </xf>
    <xf numFmtId="0" fontId="33" fillId="15" borderId="31" xfId="9" applyFont="1" applyFill="1" applyBorder="1"/>
    <xf numFmtId="0" fontId="33" fillId="15" borderId="16" xfId="0" applyFont="1" applyFill="1" applyBorder="1"/>
    <xf numFmtId="0" fontId="33" fillId="0" borderId="0" xfId="0" applyFont="1" applyAlignment="1">
      <alignment horizontal="center"/>
    </xf>
    <xf numFmtId="0" fontId="33" fillId="0" borderId="0" xfId="0" applyFont="1" applyFill="1" applyAlignment="1">
      <alignment horizontal="center"/>
    </xf>
    <xf numFmtId="0" fontId="34" fillId="8" borderId="1" xfId="8" applyFont="1" applyAlignment="1">
      <alignment horizontal="center"/>
    </xf>
    <xf numFmtId="0" fontId="36" fillId="24" borderId="0" xfId="0" applyFont="1" applyFill="1" applyAlignment="1">
      <alignment horizontal="right"/>
    </xf>
    <xf numFmtId="0" fontId="36" fillId="24" borderId="0" xfId="0" applyFont="1" applyFill="1" applyAlignment="1">
      <alignment horizontal="center"/>
    </xf>
    <xf numFmtId="0" fontId="36" fillId="24" borderId="0" xfId="0" applyFont="1" applyFill="1"/>
    <xf numFmtId="0" fontId="37" fillId="0" borderId="0" xfId="0" applyFont="1"/>
    <xf numFmtId="0" fontId="4" fillId="3" borderId="0" xfId="1" applyFont="1" applyAlignment="1">
      <alignment horizontal="right"/>
    </xf>
    <xf numFmtId="0" fontId="38" fillId="0" borderId="0" xfId="0" applyFont="1"/>
    <xf numFmtId="0" fontId="38" fillId="0" borderId="0" xfId="0" applyFont="1" applyAlignment="1">
      <alignment horizontal="center"/>
    </xf>
    <xf numFmtId="0" fontId="33" fillId="0" borderId="0" xfId="0" applyFont="1"/>
    <xf numFmtId="0" fontId="33" fillId="15" borderId="44" xfId="0" applyFont="1" applyFill="1" applyBorder="1"/>
    <xf numFmtId="0" fontId="33" fillId="15" borderId="16" xfId="102" applyFont="1" applyFill="1" applyBorder="1"/>
    <xf numFmtId="0" fontId="33" fillId="15" borderId="22" xfId="102" applyFont="1" applyFill="1" applyBorder="1"/>
    <xf numFmtId="0" fontId="30" fillId="0" borderId="0" xfId="0" applyFont="1" applyAlignment="1">
      <alignment horizontal="center"/>
    </xf>
    <xf numFmtId="0" fontId="32" fillId="19" borderId="32" xfId="8" applyFont="1" applyFill="1" applyBorder="1" applyAlignment="1">
      <alignment horizontal="center"/>
    </xf>
    <xf numFmtId="0" fontId="32" fillId="19" borderId="33" xfId="8" applyFont="1" applyFill="1" applyBorder="1" applyAlignment="1">
      <alignment horizontal="center"/>
    </xf>
    <xf numFmtId="0" fontId="32" fillId="19" borderId="32" xfId="8" applyFont="1" applyFill="1" applyBorder="1" applyAlignment="1"/>
    <xf numFmtId="0" fontId="33" fillId="19" borderId="45" xfId="0" applyFont="1" applyFill="1" applyBorder="1"/>
    <xf numFmtId="0" fontId="33" fillId="32" borderId="0" xfId="0" applyFont="1" applyFill="1"/>
    <xf numFmtId="0" fontId="33" fillId="32" borderId="0" xfId="0" applyFont="1" applyFill="1" applyAlignment="1">
      <alignment horizontal="center"/>
    </xf>
    <xf numFmtId="0" fontId="38" fillId="32" borderId="0" xfId="0" applyFont="1" applyFill="1" applyAlignment="1">
      <alignment horizontal="center"/>
    </xf>
    <xf numFmtId="0" fontId="0" fillId="32" borderId="0" xfId="0" applyFill="1"/>
    <xf numFmtId="0" fontId="0" fillId="32" borderId="0" xfId="0" applyFill="1" applyAlignment="1">
      <alignment horizontal="center"/>
    </xf>
    <xf numFmtId="0" fontId="12" fillId="11" borderId="0" xfId="0" applyFont="1" applyFill="1"/>
    <xf numFmtId="0" fontId="12" fillId="13" borderId="0" xfId="0" applyFont="1" applyFill="1"/>
    <xf numFmtId="0" fontId="11" fillId="13" borderId="0" xfId="0" applyFont="1" applyFill="1" applyProtection="1"/>
    <xf numFmtId="0" fontId="13" fillId="13" borderId="0" xfId="0" applyFont="1" applyFill="1" applyProtection="1"/>
    <xf numFmtId="0" fontId="45" fillId="13" borderId="0" xfId="0" applyFont="1" applyFill="1" applyProtection="1"/>
    <xf numFmtId="0" fontId="50" fillId="22" borderId="0" xfId="17" applyFont="1" applyProtection="1"/>
    <xf numFmtId="0" fontId="28" fillId="34" borderId="36" xfId="14" applyFont="1" applyFill="1" applyAlignment="1">
      <alignment horizontal="left"/>
    </xf>
    <xf numFmtId="0" fontId="27" fillId="34" borderId="36" xfId="14" applyFont="1" applyFill="1" applyAlignment="1">
      <alignment horizontal="left"/>
    </xf>
    <xf numFmtId="0" fontId="28" fillId="13" borderId="36" xfId="14" applyFont="1" applyFill="1" applyAlignment="1">
      <alignment horizontal="left"/>
    </xf>
    <xf numFmtId="0" fontId="28" fillId="35" borderId="36" xfId="14" applyFont="1" applyFill="1" applyAlignment="1">
      <alignment horizontal="left"/>
    </xf>
    <xf numFmtId="0" fontId="28" fillId="28" borderId="36" xfId="14" applyFont="1" applyFill="1" applyAlignment="1">
      <alignment horizontal="left"/>
    </xf>
    <xf numFmtId="0" fontId="29" fillId="11" borderId="0" xfId="0" applyFont="1" applyFill="1" applyAlignment="1">
      <alignment horizontal="left"/>
    </xf>
    <xf numFmtId="0" fontId="54" fillId="21" borderId="0" xfId="15" applyFont="1"/>
    <xf numFmtId="0" fontId="52" fillId="0" borderId="0" xfId="0" applyFont="1"/>
    <xf numFmtId="0" fontId="55" fillId="0" borderId="0" xfId="16" applyFont="1" applyAlignment="1">
      <alignment horizontal="left"/>
    </xf>
    <xf numFmtId="0" fontId="42" fillId="17" borderId="0" xfId="0" applyFont="1" applyFill="1" applyAlignment="1">
      <alignment horizontal="center"/>
    </xf>
    <xf numFmtId="0" fontId="42" fillId="17" borderId="0" xfId="0" applyFont="1" applyFill="1"/>
    <xf numFmtId="0" fontId="47" fillId="11" borderId="16" xfId="1" applyFont="1" applyFill="1" applyBorder="1" applyAlignment="1">
      <alignment horizontal="right"/>
    </xf>
    <xf numFmtId="0" fontId="57" fillId="18" borderId="1" xfId="8" applyFont="1" applyFill="1" applyBorder="1" applyAlignment="1">
      <alignment horizontal="center"/>
    </xf>
    <xf numFmtId="0" fontId="47" fillId="11" borderId="0" xfId="1" applyFont="1" applyFill="1" applyBorder="1" applyAlignment="1">
      <alignment horizontal="center"/>
    </xf>
    <xf numFmtId="0" fontId="58" fillId="0" borderId="36" xfId="14" applyFont="1" applyFill="1" applyAlignment="1">
      <alignment horizontal="right"/>
    </xf>
    <xf numFmtId="0" fontId="58" fillId="0" borderId="36" xfId="14" applyFont="1" applyFill="1" applyAlignment="1">
      <alignment horizontal="left"/>
    </xf>
    <xf numFmtId="0" fontId="47" fillId="10" borderId="25" xfId="2" applyFont="1" applyFill="1" applyBorder="1" applyAlignment="1">
      <alignment horizontal="center"/>
    </xf>
    <xf numFmtId="2" fontId="47" fillId="10" borderId="25" xfId="2" applyNumberFormat="1" applyFont="1" applyFill="1" applyBorder="1" applyAlignment="1">
      <alignment horizontal="center"/>
    </xf>
    <xf numFmtId="0" fontId="47" fillId="10" borderId="26" xfId="2" applyFont="1" applyFill="1" applyBorder="1" applyAlignment="1">
      <alignment horizontal="center"/>
    </xf>
    <xf numFmtId="2" fontId="47" fillId="10" borderId="2" xfId="2" applyNumberFormat="1" applyFont="1" applyFill="1" applyBorder="1" applyAlignment="1">
      <alignment horizontal="center"/>
    </xf>
    <xf numFmtId="2" fontId="47" fillId="10" borderId="20" xfId="2" applyNumberFormat="1" applyFont="1" applyFill="1" applyBorder="1" applyAlignment="1">
      <alignment horizontal="center"/>
    </xf>
    <xf numFmtId="0" fontId="42" fillId="17" borderId="16" xfId="0" applyFont="1" applyFill="1" applyBorder="1"/>
    <xf numFmtId="0" fontId="47" fillId="10" borderId="2" xfId="2" applyFont="1" applyFill="1" applyBorder="1" applyAlignment="1">
      <alignment horizontal="center"/>
    </xf>
    <xf numFmtId="0" fontId="47" fillId="10" borderId="20" xfId="2" applyNumberFormat="1" applyFont="1" applyFill="1" applyBorder="1" applyAlignment="1">
      <alignment horizontal="center"/>
    </xf>
    <xf numFmtId="0" fontId="42" fillId="17" borderId="0" xfId="0" applyFont="1" applyFill="1" applyBorder="1" applyAlignment="1">
      <alignment horizontal="center"/>
    </xf>
    <xf numFmtId="0" fontId="59" fillId="17" borderId="0" xfId="0" applyFont="1" applyFill="1" applyBorder="1" applyAlignment="1">
      <alignment horizontal="center"/>
    </xf>
    <xf numFmtId="0" fontId="59" fillId="17" borderId="21" xfId="0" applyFont="1" applyFill="1" applyBorder="1" applyAlignment="1">
      <alignment horizontal="center"/>
    </xf>
    <xf numFmtId="0" fontId="47" fillId="10" borderId="25" xfId="2" applyFont="1" applyFill="1" applyBorder="1" applyAlignment="1" applyProtection="1">
      <alignment horizontal="center"/>
      <protection locked="0"/>
    </xf>
    <xf numFmtId="0" fontId="47" fillId="10" borderId="26" xfId="2" applyFont="1" applyFill="1" applyBorder="1" applyAlignment="1" applyProtection="1">
      <alignment horizontal="center"/>
      <protection locked="0"/>
    </xf>
    <xf numFmtId="2" fontId="47" fillId="10" borderId="2" xfId="2" applyNumberFormat="1" applyFont="1" applyFill="1" applyBorder="1" applyAlignment="1" applyProtection="1">
      <alignment horizontal="center"/>
      <protection locked="0"/>
    </xf>
    <xf numFmtId="2" fontId="47" fillId="10" borderId="20" xfId="2" applyNumberFormat="1" applyFont="1" applyFill="1" applyBorder="1" applyAlignment="1" applyProtection="1">
      <alignment horizontal="center"/>
      <protection locked="0"/>
    </xf>
    <xf numFmtId="0" fontId="47" fillId="10" borderId="2" xfId="2" applyFont="1" applyFill="1" applyBorder="1" applyAlignment="1" applyProtection="1">
      <alignment horizontal="center"/>
      <protection locked="0"/>
    </xf>
    <xf numFmtId="0" fontId="47" fillId="10" borderId="20" xfId="2" applyFont="1" applyFill="1" applyBorder="1" applyAlignment="1" applyProtection="1">
      <alignment horizontal="center"/>
      <protection locked="0"/>
    </xf>
    <xf numFmtId="0" fontId="42" fillId="17" borderId="21" xfId="0" applyFont="1" applyFill="1" applyBorder="1" applyAlignment="1">
      <alignment horizontal="center"/>
    </xf>
    <xf numFmtId="2" fontId="47" fillId="19" borderId="27" xfId="5" applyNumberFormat="1" applyFont="1" applyFill="1" applyBorder="1" applyAlignment="1">
      <alignment horizontal="center"/>
    </xf>
    <xf numFmtId="2" fontId="47" fillId="19" borderId="28" xfId="5" applyNumberFormat="1" applyFont="1" applyFill="1" applyBorder="1" applyAlignment="1">
      <alignment horizontal="center"/>
    </xf>
    <xf numFmtId="0" fontId="29" fillId="17" borderId="0" xfId="0" applyFont="1" applyFill="1"/>
    <xf numFmtId="0" fontId="52" fillId="17" borderId="0" xfId="0" applyFont="1" applyFill="1" applyAlignment="1">
      <alignment horizontal="center"/>
    </xf>
    <xf numFmtId="0" fontId="61" fillId="17" borderId="16" xfId="0" applyFont="1" applyFill="1" applyBorder="1" applyProtection="1">
      <protection locked="0"/>
    </xf>
    <xf numFmtId="0" fontId="52" fillId="17" borderId="16" xfId="0" applyFont="1" applyFill="1" applyBorder="1"/>
    <xf numFmtId="0" fontId="62" fillId="17" borderId="22" xfId="0" applyFont="1" applyFill="1" applyBorder="1"/>
    <xf numFmtId="0" fontId="60" fillId="0" borderId="15" xfId="0" applyFont="1" applyBorder="1" applyAlignment="1">
      <alignment horizontal="left" vertical="top" wrapText="1"/>
    </xf>
    <xf numFmtId="0" fontId="29" fillId="13" borderId="15" xfId="0" applyFont="1" applyFill="1" applyBorder="1"/>
    <xf numFmtId="0" fontId="29" fillId="13" borderId="15" xfId="0" applyFont="1" applyFill="1" applyBorder="1" applyAlignment="1">
      <alignment horizontal="center"/>
    </xf>
    <xf numFmtId="0" fontId="63" fillId="12" borderId="15" xfId="4" applyFont="1" applyFill="1" applyBorder="1" applyAlignment="1">
      <alignment horizontal="center"/>
    </xf>
    <xf numFmtId="0" fontId="29" fillId="17" borderId="15" xfId="0" applyFont="1" applyFill="1" applyBorder="1" applyAlignment="1">
      <alignment horizontal="left" wrapText="1"/>
    </xf>
    <xf numFmtId="0" fontId="29" fillId="17" borderId="15" xfId="0" applyFont="1" applyFill="1" applyBorder="1" applyAlignment="1">
      <alignment horizontal="left" vertical="top" wrapText="1"/>
    </xf>
    <xf numFmtId="0" fontId="37" fillId="24" borderId="0" xfId="0" applyFont="1" applyFill="1"/>
    <xf numFmtId="0" fontId="63" fillId="12" borderId="15" xfId="4" applyFont="1" applyFill="1" applyBorder="1" applyAlignment="1">
      <alignment horizontal="center" wrapText="1"/>
    </xf>
    <xf numFmtId="0" fontId="25" fillId="12" borderId="15" xfId="4" applyFont="1" applyFill="1" applyBorder="1" applyAlignment="1">
      <alignment horizontal="center" wrapText="1"/>
    </xf>
    <xf numFmtId="0" fontId="31" fillId="36" borderId="23" xfId="3" applyFont="1" applyFill="1" applyBorder="1" applyAlignment="1">
      <alignment horizontal="center" vertical="center"/>
    </xf>
    <xf numFmtId="0" fontId="31" fillId="37" borderId="23" xfId="3" applyFont="1" applyFill="1" applyBorder="1" applyAlignment="1">
      <alignment horizontal="center" vertical="center"/>
    </xf>
    <xf numFmtId="0" fontId="31" fillId="37" borderId="24" xfId="3" applyFont="1" applyFill="1" applyBorder="1" applyAlignment="1">
      <alignment horizontal="center" vertical="top" wrapText="1"/>
    </xf>
    <xf numFmtId="0" fontId="33" fillId="37" borderId="45" xfId="0" applyFont="1" applyFill="1" applyBorder="1"/>
    <xf numFmtId="0" fontId="31" fillId="36" borderId="24" xfId="3" applyFont="1" applyFill="1" applyBorder="1" applyAlignment="1">
      <alignment horizontal="center" vertical="center"/>
    </xf>
    <xf numFmtId="0" fontId="31" fillId="15" borderId="23" xfId="3" applyFont="1" applyFill="1" applyBorder="1" applyAlignment="1">
      <alignment horizontal="center" vertical="center"/>
    </xf>
    <xf numFmtId="0" fontId="31" fillId="15" borderId="24" xfId="3" applyFont="1" applyFill="1" applyBorder="1" applyAlignment="1">
      <alignment horizontal="center" vertical="center"/>
    </xf>
    <xf numFmtId="0" fontId="64" fillId="0" borderId="0" xfId="0" applyFont="1"/>
    <xf numFmtId="0" fontId="64" fillId="0" borderId="0" xfId="0" applyFont="1" applyBorder="1" applyAlignment="1">
      <alignment horizontal="center" vertical="center"/>
    </xf>
    <xf numFmtId="0" fontId="64" fillId="0" borderId="0" xfId="0" applyFont="1" applyBorder="1" applyAlignment="1">
      <alignment horizontal="center"/>
    </xf>
    <xf numFmtId="0" fontId="64" fillId="0" borderId="0" xfId="0" applyFont="1" applyFill="1"/>
    <xf numFmtId="0" fontId="66" fillId="0" borderId="0" xfId="68" applyFont="1" applyFill="1" applyBorder="1" applyAlignment="1">
      <alignment vertical="center"/>
    </xf>
    <xf numFmtId="0" fontId="64" fillId="0" borderId="0" xfId="0" applyFont="1" applyFill="1" applyBorder="1" applyAlignment="1">
      <alignment horizontal="center"/>
    </xf>
    <xf numFmtId="0" fontId="67" fillId="0" borderId="0" xfId="0" applyFont="1" applyFill="1" applyBorder="1" applyAlignment="1">
      <alignment horizontal="center" vertical="center"/>
    </xf>
    <xf numFmtId="0" fontId="68" fillId="0" borderId="0" xfId="0" applyFont="1" applyBorder="1" applyAlignment="1">
      <alignment vertical="top" wrapText="1"/>
    </xf>
    <xf numFmtId="0" fontId="68" fillId="11" borderId="15" xfId="0" applyFont="1" applyFill="1" applyBorder="1" applyAlignment="1">
      <alignment vertical="top" wrapText="1"/>
    </xf>
    <xf numFmtId="0" fontId="64" fillId="19" borderId="15" xfId="0" applyFont="1" applyFill="1" applyBorder="1" applyAlignment="1">
      <alignment vertical="top" wrapText="1"/>
    </xf>
    <xf numFmtId="0" fontId="64" fillId="0" borderId="0" xfId="0" applyFont="1" applyFill="1" applyBorder="1" applyAlignment="1">
      <alignment horizontal="left" vertical="top" wrapText="1"/>
    </xf>
    <xf numFmtId="0" fontId="64" fillId="0" borderId="0" xfId="0" applyFont="1" applyFill="1" applyBorder="1" applyAlignment="1">
      <alignment vertical="top" wrapText="1"/>
    </xf>
    <xf numFmtId="0" fontId="64" fillId="27" borderId="24" xfId="0" applyFont="1" applyFill="1" applyBorder="1" applyAlignment="1">
      <alignment vertical="top" wrapText="1"/>
    </xf>
    <xf numFmtId="0" fontId="64" fillId="0" borderId="0" xfId="0" applyFont="1" applyBorder="1" applyAlignment="1">
      <alignment horizontal="left" vertical="top" wrapText="1"/>
    </xf>
    <xf numFmtId="0" fontId="68" fillId="0" borderId="0" xfId="0" applyFont="1" applyFill="1" applyBorder="1" applyAlignment="1">
      <alignment vertical="top" wrapText="1"/>
    </xf>
    <xf numFmtId="0" fontId="64" fillId="0" borderId="0" xfId="0" applyFont="1" applyFill="1" applyBorder="1"/>
    <xf numFmtId="0" fontId="64" fillId="27" borderId="21" xfId="0" applyFont="1" applyFill="1" applyBorder="1" applyAlignment="1">
      <alignment vertical="top" wrapText="1"/>
    </xf>
    <xf numFmtId="0" fontId="64" fillId="27" borderId="22" xfId="0" applyFont="1" applyFill="1" applyBorder="1" applyAlignment="1">
      <alignment vertical="top" wrapText="1"/>
    </xf>
    <xf numFmtId="0" fontId="64" fillId="27" borderId="38" xfId="0" applyFont="1" applyFill="1" applyBorder="1" applyAlignment="1">
      <alignment vertical="top" wrapText="1"/>
    </xf>
    <xf numFmtId="0" fontId="64" fillId="0" borderId="0" xfId="0" applyFont="1" applyBorder="1" applyAlignment="1">
      <alignment vertical="top" wrapText="1"/>
    </xf>
    <xf numFmtId="0" fontId="64" fillId="11" borderId="15" xfId="0" applyFont="1" applyFill="1" applyBorder="1"/>
    <xf numFmtId="0" fontId="64" fillId="0" borderId="21" xfId="0" applyFont="1" applyBorder="1"/>
    <xf numFmtId="0" fontId="64" fillId="0" borderId="0" xfId="0" applyFont="1" applyBorder="1"/>
    <xf numFmtId="0" fontId="64" fillId="0" borderId="0" xfId="0" applyFont="1" applyFill="1" applyBorder="1" applyAlignment="1"/>
    <xf numFmtId="0" fontId="64" fillId="11" borderId="15" xfId="0" applyFont="1" applyFill="1" applyBorder="1" applyAlignment="1"/>
    <xf numFmtId="0" fontId="64" fillId="19" borderId="42" xfId="0" applyFont="1" applyFill="1" applyBorder="1" applyAlignment="1">
      <alignment vertical="top" wrapText="1"/>
    </xf>
    <xf numFmtId="1" fontId="64" fillId="0" borderId="0" xfId="0" applyNumberFormat="1" applyFont="1" applyBorder="1" applyAlignment="1">
      <alignment vertical="top" wrapText="1"/>
    </xf>
    <xf numFmtId="0" fontId="65" fillId="0" borderId="0" xfId="0" applyFont="1"/>
    <xf numFmtId="0" fontId="65" fillId="0" borderId="0" xfId="0" applyFont="1" applyBorder="1" applyAlignment="1">
      <alignment horizontal="center"/>
    </xf>
    <xf numFmtId="0" fontId="65" fillId="13" borderId="39" xfId="0" applyFont="1" applyFill="1" applyBorder="1" applyAlignment="1">
      <alignment horizontal="center"/>
    </xf>
    <xf numFmtId="0" fontId="65" fillId="26" borderId="39" xfId="0" applyFont="1" applyFill="1" applyBorder="1" applyAlignment="1">
      <alignment horizontal="center"/>
    </xf>
    <xf numFmtId="0" fontId="65" fillId="0" borderId="0" xfId="0" applyFont="1" applyFill="1"/>
    <xf numFmtId="0" fontId="70" fillId="11" borderId="0" xfId="0" applyFont="1" applyFill="1"/>
    <xf numFmtId="0" fontId="70" fillId="0" borderId="0" xfId="0" applyFont="1" applyFill="1"/>
    <xf numFmtId="0" fontId="70" fillId="0" borderId="0" xfId="0" applyFont="1"/>
    <xf numFmtId="0" fontId="69" fillId="0" borderId="0" xfId="0" applyFont="1" applyFill="1"/>
    <xf numFmtId="0" fontId="69" fillId="0" borderId="0" xfId="0" applyFont="1"/>
    <xf numFmtId="0" fontId="69" fillId="28" borderId="0" xfId="0" applyFont="1" applyFill="1" applyBorder="1" applyAlignment="1">
      <alignment horizontal="left"/>
    </xf>
    <xf numFmtId="0" fontId="69" fillId="19" borderId="0" xfId="0" applyFont="1" applyFill="1" applyAlignment="1">
      <alignment vertical="top" wrapText="1"/>
    </xf>
    <xf numFmtId="0" fontId="77" fillId="39" borderId="0" xfId="0" applyFont="1" applyFill="1" applyAlignment="1">
      <alignment horizontal="left" vertical="center"/>
    </xf>
    <xf numFmtId="0" fontId="71" fillId="0" borderId="0" xfId="0" applyFont="1" applyFill="1" applyAlignment="1">
      <alignment horizontal="center" vertical="center" wrapText="1"/>
    </xf>
    <xf numFmtId="0" fontId="64" fillId="0" borderId="0" xfId="0" applyFont="1" applyFill="1" applyAlignment="1">
      <alignment horizontal="left" vertical="top" wrapText="1"/>
    </xf>
    <xf numFmtId="0" fontId="64" fillId="11" borderId="59" xfId="0" applyFont="1" applyFill="1" applyBorder="1"/>
    <xf numFmtId="0" fontId="31" fillId="15" borderId="63" xfId="99" applyFont="1" applyFill="1" applyBorder="1" applyAlignment="1"/>
    <xf numFmtId="0" fontId="33" fillId="15" borderId="64" xfId="102" applyFont="1" applyFill="1" applyBorder="1"/>
    <xf numFmtId="0" fontId="1" fillId="3" borderId="0" xfId="1" applyFont="1" applyAlignment="1">
      <alignment horizontal="right"/>
    </xf>
    <xf numFmtId="0" fontId="35" fillId="36" borderId="31" xfId="9" applyFont="1" applyFill="1" applyBorder="1" applyAlignment="1">
      <alignment horizontal="left"/>
    </xf>
    <xf numFmtId="0" fontId="33" fillId="36" borderId="31" xfId="9" applyFont="1" applyFill="1" applyBorder="1" applyAlignment="1">
      <alignment horizontal="left"/>
    </xf>
    <xf numFmtId="0" fontId="33" fillId="36" borderId="31" xfId="9" applyFont="1" applyFill="1" applyBorder="1"/>
    <xf numFmtId="0" fontId="31" fillId="36" borderId="31" xfId="9" applyFont="1" applyFill="1" applyBorder="1"/>
    <xf numFmtId="0" fontId="33" fillId="36" borderId="34" xfId="9" applyFont="1" applyFill="1" applyBorder="1"/>
    <xf numFmtId="9" fontId="64" fillId="10" borderId="15" xfId="0" applyNumberFormat="1" applyFont="1" applyFill="1" applyBorder="1"/>
    <xf numFmtId="9" fontId="64" fillId="29" borderId="42" xfId="0" applyNumberFormat="1" applyFont="1" applyFill="1" applyBorder="1"/>
    <xf numFmtId="0" fontId="64" fillId="27" borderId="23" xfId="0" quotePrefix="1" applyFont="1" applyFill="1" applyBorder="1" applyAlignment="1">
      <alignment vertical="top" wrapText="1"/>
    </xf>
    <xf numFmtId="0" fontId="64" fillId="27" borderId="16" xfId="0" quotePrefix="1" applyFont="1" applyFill="1" applyBorder="1" applyAlignment="1">
      <alignment vertical="top" wrapText="1"/>
    </xf>
    <xf numFmtId="0" fontId="85" fillId="0" borderId="0" xfId="0" applyFont="1" applyFill="1" applyBorder="1"/>
    <xf numFmtId="0" fontId="86" fillId="0" borderId="0" xfId="0" applyFont="1" applyFill="1" applyBorder="1"/>
    <xf numFmtId="0" fontId="87" fillId="0" borderId="0" xfId="16" applyFont="1" applyFill="1" applyBorder="1" applyAlignment="1">
      <alignment horizontal="right" vertical="center"/>
    </xf>
    <xf numFmtId="0" fontId="88" fillId="0" borderId="0" xfId="0" applyFont="1" applyFill="1" applyBorder="1" applyAlignment="1"/>
    <xf numFmtId="0" fontId="29" fillId="9" borderId="35" xfId="9" applyFont="1" applyBorder="1" applyAlignment="1" applyProtection="1">
      <alignment horizontal="left" vertical="center" wrapText="1" shrinkToFit="1"/>
    </xf>
    <xf numFmtId="0" fontId="29" fillId="9" borderId="0" xfId="9" applyFont="1" applyBorder="1" applyAlignment="1" applyProtection="1">
      <alignment horizontal="left" vertical="center" wrapText="1" shrinkToFit="1"/>
    </xf>
    <xf numFmtId="0" fontId="44" fillId="2" borderId="0" xfId="0" applyFont="1" applyFill="1" applyAlignment="1" applyProtection="1">
      <alignment horizontal="left"/>
    </xf>
    <xf numFmtId="0" fontId="41" fillId="24" borderId="0" xfId="0" applyFont="1" applyFill="1" applyAlignment="1" applyProtection="1">
      <alignment horizontal="center"/>
    </xf>
    <xf numFmtId="0" fontId="47" fillId="9" borderId="0" xfId="9" applyFont="1" applyBorder="1" applyAlignment="1">
      <alignment horizontal="center" wrapText="1"/>
    </xf>
    <xf numFmtId="0" fontId="48" fillId="10" borderId="0" xfId="16" applyFont="1" applyFill="1" applyAlignment="1">
      <alignment horizontal="center" wrapText="1"/>
    </xf>
    <xf numFmtId="0" fontId="53" fillId="33" borderId="0" xfId="0" applyFont="1" applyFill="1" applyAlignment="1">
      <alignment horizontal="center"/>
    </xf>
    <xf numFmtId="0" fontId="29" fillId="11" borderId="0" xfId="0" applyFont="1" applyFill="1" applyAlignment="1">
      <alignment horizontal="left" wrapText="1"/>
    </xf>
    <xf numFmtId="0" fontId="12" fillId="11" borderId="0" xfId="0" applyFont="1" applyFill="1" applyAlignment="1">
      <alignment horizontal="left" wrapText="1"/>
    </xf>
    <xf numFmtId="0" fontId="29" fillId="11" borderId="0" xfId="0" applyFont="1" applyFill="1" applyAlignment="1">
      <alignment horizontal="left"/>
    </xf>
    <xf numFmtId="0" fontId="30" fillId="16" borderId="29" xfId="7" applyFont="1" applyFill="1" applyBorder="1" applyAlignment="1">
      <alignment horizontal="center"/>
    </xf>
    <xf numFmtId="0" fontId="30" fillId="16" borderId="30" xfId="7" applyFont="1" applyFill="1" applyBorder="1" applyAlignment="1">
      <alignment horizontal="center"/>
    </xf>
    <xf numFmtId="0" fontId="30" fillId="0" borderId="29" xfId="7" applyFont="1" applyBorder="1" applyAlignment="1">
      <alignment horizontal="center"/>
    </xf>
    <xf numFmtId="0" fontId="30" fillId="0" borderId="30" xfId="7" applyFont="1" applyBorder="1" applyAlignment="1">
      <alignment horizontal="center"/>
    </xf>
    <xf numFmtId="0" fontId="33" fillId="0" borderId="0" xfId="0" applyFont="1"/>
    <xf numFmtId="0" fontId="30" fillId="12" borderId="3" xfId="6" applyFont="1" applyFill="1" applyAlignment="1">
      <alignment horizontal="center"/>
    </xf>
    <xf numFmtId="0" fontId="34" fillId="8" borderId="6" xfId="8" applyFont="1" applyBorder="1" applyAlignment="1">
      <alignment horizontal="left"/>
    </xf>
    <xf numFmtId="0" fontId="32" fillId="8" borderId="7" xfId="8" applyFont="1" applyBorder="1" applyAlignment="1">
      <alignment horizontal="left"/>
    </xf>
    <xf numFmtId="0" fontId="34" fillId="8" borderId="8" xfId="8" applyFont="1" applyBorder="1" applyAlignment="1">
      <alignment horizontal="left"/>
    </xf>
    <xf numFmtId="0" fontId="32" fillId="8" borderId="9" xfId="8" applyFont="1" applyBorder="1" applyAlignment="1">
      <alignment horizontal="left"/>
    </xf>
    <xf numFmtId="0" fontId="34" fillId="8" borderId="10" xfId="8" applyFont="1" applyBorder="1" applyAlignment="1">
      <alignment horizontal="left"/>
    </xf>
    <xf numFmtId="0" fontId="32" fillId="8" borderId="11" xfId="8" applyFont="1" applyBorder="1" applyAlignment="1">
      <alignment horizontal="left"/>
    </xf>
    <xf numFmtId="0" fontId="30" fillId="0" borderId="46" xfId="0" applyFont="1" applyBorder="1" applyAlignment="1">
      <alignment horizontal="center"/>
    </xf>
    <xf numFmtId="0" fontId="30" fillId="0" borderId="47" xfId="0" applyFont="1" applyBorder="1" applyAlignment="1">
      <alignment horizontal="center"/>
    </xf>
    <xf numFmtId="0" fontId="30" fillId="0" borderId="16" xfId="7" applyFont="1" applyBorder="1" applyAlignment="1">
      <alignment horizontal="center"/>
    </xf>
    <xf numFmtId="0" fontId="59" fillId="17" borderId="0" xfId="0" applyFont="1" applyFill="1" applyBorder="1" applyAlignment="1">
      <alignment horizontal="left"/>
    </xf>
    <xf numFmtId="0" fontId="59" fillId="17" borderId="21" xfId="0" applyFont="1" applyFill="1" applyBorder="1" applyAlignment="1">
      <alignment horizontal="left"/>
    </xf>
    <xf numFmtId="0" fontId="57" fillId="18" borderId="13" xfId="8" applyFont="1" applyFill="1" applyBorder="1" applyAlignment="1">
      <alignment horizontal="left"/>
    </xf>
    <xf numFmtId="0" fontId="57" fillId="18" borderId="14" xfId="8" applyFont="1" applyFill="1" applyBorder="1" applyAlignment="1">
      <alignment horizontal="left"/>
    </xf>
    <xf numFmtId="0" fontId="57" fillId="18" borderId="17" xfId="8" applyFont="1" applyFill="1" applyBorder="1" applyAlignment="1">
      <alignment horizontal="left"/>
    </xf>
    <xf numFmtId="0" fontId="57" fillId="18" borderId="8" xfId="8" applyFont="1" applyFill="1" applyBorder="1" applyAlignment="1">
      <alignment horizontal="left"/>
    </xf>
    <xf numFmtId="0" fontId="57" fillId="18" borderId="12" xfId="8" applyFont="1" applyFill="1" applyBorder="1" applyAlignment="1">
      <alignment horizontal="left"/>
    </xf>
    <xf numFmtId="0" fontId="57" fillId="18" borderId="18" xfId="8" applyFont="1" applyFill="1" applyBorder="1" applyAlignment="1">
      <alignment horizontal="left"/>
    </xf>
    <xf numFmtId="0" fontId="57" fillId="18" borderId="10" xfId="8" applyFont="1" applyFill="1" applyBorder="1" applyAlignment="1">
      <alignment horizontal="left"/>
    </xf>
    <xf numFmtId="0" fontId="57" fillId="18" borderId="11" xfId="8" applyFont="1" applyFill="1" applyBorder="1" applyAlignment="1">
      <alignment horizontal="left"/>
    </xf>
    <xf numFmtId="0" fontId="57" fillId="18" borderId="19" xfId="8" applyFont="1" applyFill="1" applyBorder="1" applyAlignment="1">
      <alignment horizontal="left"/>
    </xf>
    <xf numFmtId="0" fontId="56" fillId="20" borderId="3" xfId="6" applyFont="1" applyFill="1" applyAlignment="1">
      <alignment horizontal="center"/>
    </xf>
    <xf numFmtId="9" fontId="64" fillId="29" borderId="40" xfId="0" applyNumberFormat="1" applyFont="1" applyFill="1" applyBorder="1" applyAlignment="1">
      <alignment horizontal="center" vertical="top" wrapText="1"/>
    </xf>
    <xf numFmtId="9" fontId="64" fillId="29" borderId="42" xfId="0" applyNumberFormat="1" applyFont="1" applyFill="1" applyBorder="1" applyAlignment="1">
      <alignment horizontal="center" vertical="top" wrapText="1"/>
    </xf>
    <xf numFmtId="0" fontId="64" fillId="14" borderId="23" xfId="0" quotePrefix="1" applyFont="1" applyFill="1" applyBorder="1" applyAlignment="1">
      <alignment horizontal="center" vertical="top" wrapText="1"/>
    </xf>
    <xf numFmtId="0" fontId="64" fillId="14" borderId="24" xfId="0" quotePrefix="1" applyFont="1" applyFill="1" applyBorder="1" applyAlignment="1">
      <alignment horizontal="center" vertical="top" wrapText="1"/>
    </xf>
    <xf numFmtId="0" fontId="64" fillId="14" borderId="16" xfId="0" quotePrefix="1" applyFont="1" applyFill="1" applyBorder="1" applyAlignment="1">
      <alignment horizontal="center" vertical="top" wrapText="1"/>
    </xf>
    <xf numFmtId="0" fontId="64" fillId="14" borderId="21" xfId="0" quotePrefix="1" applyFont="1" applyFill="1" applyBorder="1" applyAlignment="1">
      <alignment horizontal="center" vertical="top" wrapText="1"/>
    </xf>
    <xf numFmtId="0" fontId="64" fillId="14" borderId="22" xfId="0" quotePrefix="1" applyFont="1" applyFill="1" applyBorder="1" applyAlignment="1">
      <alignment horizontal="center" vertical="top" wrapText="1"/>
    </xf>
    <xf numFmtId="0" fontId="64" fillId="14" borderId="38" xfId="0" quotePrefix="1" applyFont="1" applyFill="1" applyBorder="1" applyAlignment="1">
      <alignment horizontal="center" vertical="top" wrapText="1"/>
    </xf>
    <xf numFmtId="0" fontId="66" fillId="25" borderId="22" xfId="68" applyFont="1" applyBorder="1" applyAlignment="1">
      <alignment horizontal="center" vertical="center"/>
    </xf>
    <xf numFmtId="0" fontId="66" fillId="25" borderId="38" xfId="68" applyFont="1" applyBorder="1" applyAlignment="1">
      <alignment horizontal="center" vertical="center"/>
    </xf>
    <xf numFmtId="0" fontId="75" fillId="0" borderId="60" xfId="0" applyFont="1" applyFill="1" applyBorder="1" applyAlignment="1">
      <alignment horizontal="center" vertical="top" wrapText="1"/>
    </xf>
    <xf numFmtId="0" fontId="75" fillId="0" borderId="61" xfId="0" applyFont="1" applyFill="1" applyBorder="1" applyAlignment="1">
      <alignment horizontal="center" vertical="top" wrapText="1"/>
    </xf>
    <xf numFmtId="0" fontId="75" fillId="0" borderId="62" xfId="0" applyFont="1" applyFill="1" applyBorder="1" applyAlignment="1">
      <alignment horizontal="center" vertical="top" wrapText="1"/>
    </xf>
    <xf numFmtId="0" fontId="72" fillId="0" borderId="48" xfId="0" applyFont="1" applyBorder="1" applyAlignment="1">
      <alignment horizontal="center" vertical="top" wrapText="1"/>
    </xf>
    <xf numFmtId="0" fontId="72" fillId="0" borderId="49" xfId="0" applyFont="1" applyBorder="1" applyAlignment="1">
      <alignment horizontal="center" vertical="top" wrapText="1"/>
    </xf>
    <xf numFmtId="0" fontId="72" fillId="0" borderId="50" xfId="0" applyFont="1" applyBorder="1" applyAlignment="1">
      <alignment horizontal="center" vertical="top" wrapText="1"/>
    </xf>
    <xf numFmtId="0" fontId="72" fillId="0" borderId="51" xfId="0" applyFont="1" applyBorder="1" applyAlignment="1">
      <alignment horizontal="center" vertical="top" wrapText="1"/>
    </xf>
    <xf numFmtId="0" fontId="72" fillId="0" borderId="0" xfId="0" applyFont="1" applyBorder="1" applyAlignment="1">
      <alignment horizontal="center" vertical="top" wrapText="1"/>
    </xf>
    <xf numFmtId="0" fontId="72" fillId="0" borderId="52" xfId="0" applyFont="1" applyBorder="1" applyAlignment="1">
      <alignment horizontal="center" vertical="top" wrapText="1"/>
    </xf>
    <xf numFmtId="0" fontId="72" fillId="0" borderId="53" xfId="0" applyFont="1" applyBorder="1" applyAlignment="1">
      <alignment horizontal="center" vertical="top" wrapText="1"/>
    </xf>
    <xf numFmtId="0" fontId="72" fillId="0" borderId="54" xfId="0" applyFont="1" applyBorder="1" applyAlignment="1">
      <alignment horizontal="center" vertical="top" wrapText="1"/>
    </xf>
    <xf numFmtId="0" fontId="72" fillId="0" borderId="55" xfId="0" applyFont="1" applyBorder="1" applyAlignment="1">
      <alignment horizontal="center" vertical="top" wrapText="1"/>
    </xf>
    <xf numFmtId="0" fontId="81" fillId="11" borderId="0" xfId="0" applyFont="1" applyFill="1" applyAlignment="1">
      <alignment horizontal="center" vertical="center"/>
    </xf>
    <xf numFmtId="0" fontId="71" fillId="38" borderId="0" xfId="0" applyFont="1" applyFill="1" applyAlignment="1">
      <alignment horizontal="center" vertical="center"/>
    </xf>
    <xf numFmtId="0" fontId="68" fillId="11" borderId="41" xfId="0" applyFont="1" applyFill="1" applyBorder="1" applyAlignment="1">
      <alignment horizontal="center" vertical="top" wrapText="1"/>
    </xf>
    <xf numFmtId="0" fontId="68" fillId="11" borderId="42" xfId="0" applyFont="1" applyFill="1" applyBorder="1" applyAlignment="1">
      <alignment horizontal="center" vertical="top" wrapText="1"/>
    </xf>
    <xf numFmtId="0" fontId="64" fillId="10" borderId="40" xfId="0" applyFont="1" applyFill="1" applyBorder="1" applyAlignment="1">
      <alignment horizontal="center" wrapText="1"/>
    </xf>
    <xf numFmtId="0" fontId="64" fillId="10" borderId="42" xfId="0" applyFont="1" applyFill="1" applyBorder="1" applyAlignment="1">
      <alignment horizontal="center" wrapText="1"/>
    </xf>
    <xf numFmtId="0" fontId="64" fillId="27" borderId="23" xfId="0" applyFont="1" applyFill="1" applyBorder="1" applyAlignment="1">
      <alignment horizontal="left" vertical="top" wrapText="1"/>
    </xf>
    <xf numFmtId="0" fontId="64" fillId="27" borderId="24" xfId="0" applyFont="1" applyFill="1" applyBorder="1" applyAlignment="1">
      <alignment horizontal="left" vertical="top" wrapText="1"/>
    </xf>
    <xf numFmtId="0" fontId="64" fillId="27" borderId="16" xfId="0" applyFont="1" applyFill="1" applyBorder="1" applyAlignment="1">
      <alignment horizontal="left" vertical="top" wrapText="1"/>
    </xf>
    <xf numFmtId="0" fontId="64" fillId="27" borderId="21" xfId="0" applyFont="1" applyFill="1" applyBorder="1" applyAlignment="1">
      <alignment horizontal="left" vertical="top" wrapText="1"/>
    </xf>
    <xf numFmtId="0" fontId="64" fillId="27" borderId="22" xfId="0" applyFont="1" applyFill="1" applyBorder="1" applyAlignment="1">
      <alignment horizontal="left" vertical="top" wrapText="1"/>
    </xf>
    <xf numFmtId="0" fontId="64" fillId="27" borderId="38" xfId="0" applyFont="1" applyFill="1" applyBorder="1" applyAlignment="1">
      <alignment horizontal="left" vertical="top" wrapText="1"/>
    </xf>
    <xf numFmtId="0" fontId="80" fillId="13" borderId="23" xfId="0" applyFont="1" applyFill="1" applyBorder="1" applyAlignment="1">
      <alignment vertical="top" wrapText="1"/>
    </xf>
    <xf numFmtId="0" fontId="80" fillId="13" borderId="24" xfId="0" applyFont="1" applyFill="1" applyBorder="1" applyAlignment="1">
      <alignment vertical="top" wrapText="1"/>
    </xf>
    <xf numFmtId="0" fontId="80" fillId="13" borderId="16" xfId="0" applyFont="1" applyFill="1" applyBorder="1" applyAlignment="1">
      <alignment vertical="top" wrapText="1"/>
    </xf>
    <xf numFmtId="0" fontId="80" fillId="13" borderId="21" xfId="0" applyFont="1" applyFill="1" applyBorder="1" applyAlignment="1">
      <alignment vertical="top" wrapText="1"/>
    </xf>
    <xf numFmtId="0" fontId="80" fillId="13" borderId="22" xfId="0" applyFont="1" applyFill="1" applyBorder="1" applyAlignment="1">
      <alignment vertical="top" wrapText="1"/>
    </xf>
    <xf numFmtId="0" fontId="80" fillId="13" borderId="38" xfId="0" applyFont="1" applyFill="1" applyBorder="1" applyAlignment="1">
      <alignment vertical="top" wrapText="1"/>
    </xf>
    <xf numFmtId="0" fontId="64" fillId="19" borderId="23" xfId="0" applyFont="1" applyFill="1" applyBorder="1" applyAlignment="1">
      <alignment horizontal="center" vertical="top" wrapText="1"/>
    </xf>
    <xf numFmtId="0" fontId="64" fillId="19" borderId="24" xfId="0" applyFont="1" applyFill="1" applyBorder="1" applyAlignment="1">
      <alignment horizontal="center" vertical="top" wrapText="1"/>
    </xf>
    <xf numFmtId="0" fontId="64" fillId="19" borderId="16" xfId="0" applyFont="1" applyFill="1" applyBorder="1" applyAlignment="1">
      <alignment horizontal="center" vertical="top" wrapText="1"/>
    </xf>
    <xf numFmtId="0" fontId="64" fillId="19" borderId="21" xfId="0" applyFont="1" applyFill="1" applyBorder="1" applyAlignment="1">
      <alignment horizontal="center" vertical="top" wrapText="1"/>
    </xf>
    <xf numFmtId="0" fontId="64" fillId="19" borderId="22" xfId="0" applyFont="1" applyFill="1" applyBorder="1" applyAlignment="1">
      <alignment horizontal="center" vertical="top" wrapText="1"/>
    </xf>
    <xf numFmtId="0" fontId="64" fillId="19" borderId="38" xfId="0" applyFont="1" applyFill="1" applyBorder="1" applyAlignment="1">
      <alignment horizontal="center" vertical="top" wrapText="1"/>
    </xf>
    <xf numFmtId="0" fontId="64" fillId="19" borderId="40" xfId="0" applyFont="1" applyFill="1" applyBorder="1" applyAlignment="1">
      <alignment horizontal="center" vertical="top" wrapText="1"/>
    </xf>
    <xf numFmtId="0" fontId="64" fillId="19" borderId="42" xfId="0" applyFont="1" applyFill="1" applyBorder="1" applyAlignment="1">
      <alignment horizontal="center" vertical="top" wrapText="1"/>
    </xf>
    <xf numFmtId="0" fontId="64" fillId="28" borderId="23" xfId="0" applyFont="1" applyFill="1" applyBorder="1" applyAlignment="1">
      <alignment horizontal="center" vertical="top" wrapText="1"/>
    </xf>
    <xf numFmtId="0" fontId="64" fillId="28" borderId="24" xfId="0" applyFont="1" applyFill="1" applyBorder="1" applyAlignment="1">
      <alignment horizontal="center" vertical="top" wrapText="1"/>
    </xf>
    <xf numFmtId="0" fontId="64" fillId="28" borderId="16" xfId="0" applyFont="1" applyFill="1" applyBorder="1" applyAlignment="1">
      <alignment horizontal="center" vertical="top" wrapText="1"/>
    </xf>
    <xf numFmtId="0" fontId="64" fillId="28" borderId="21" xfId="0" applyFont="1" applyFill="1" applyBorder="1" applyAlignment="1">
      <alignment horizontal="center" vertical="top" wrapText="1"/>
    </xf>
    <xf numFmtId="0" fontId="64" fillId="28" borderId="22" xfId="0" applyFont="1" applyFill="1" applyBorder="1" applyAlignment="1">
      <alignment horizontal="center" vertical="top" wrapText="1"/>
    </xf>
    <xf numFmtId="0" fontId="64" fillId="28" borderId="38" xfId="0" applyFont="1" applyFill="1" applyBorder="1" applyAlignment="1">
      <alignment horizontal="center" vertical="top" wrapText="1"/>
    </xf>
    <xf numFmtId="0" fontId="84" fillId="13" borderId="23" xfId="0" applyFont="1" applyFill="1" applyBorder="1" applyAlignment="1">
      <alignment horizontal="left" vertical="top" wrapText="1"/>
    </xf>
    <xf numFmtId="0" fontId="84" fillId="13" borderId="24" xfId="0" applyFont="1" applyFill="1" applyBorder="1" applyAlignment="1">
      <alignment horizontal="left" vertical="top" wrapText="1"/>
    </xf>
    <xf numFmtId="0" fontId="84" fillId="13" borderId="16" xfId="0" applyFont="1" applyFill="1" applyBorder="1" applyAlignment="1">
      <alignment horizontal="left" vertical="top" wrapText="1"/>
    </xf>
    <xf numFmtId="0" fontId="84" fillId="13" borderId="21" xfId="0" applyFont="1" applyFill="1" applyBorder="1" applyAlignment="1">
      <alignment horizontal="left" vertical="top" wrapText="1"/>
    </xf>
    <xf numFmtId="0" fontId="84" fillId="13" borderId="22" xfId="0" applyFont="1" applyFill="1" applyBorder="1" applyAlignment="1">
      <alignment horizontal="left" vertical="top" wrapText="1"/>
    </xf>
    <xf numFmtId="0" fontId="84" fillId="13" borderId="38" xfId="0" applyFont="1" applyFill="1" applyBorder="1" applyAlignment="1">
      <alignment horizontal="left" vertical="top" wrapText="1"/>
    </xf>
    <xf numFmtId="0" fontId="70" fillId="12" borderId="23" xfId="0" applyFont="1" applyFill="1" applyBorder="1" applyAlignment="1">
      <alignment horizontal="left" vertical="top" wrapText="1"/>
    </xf>
    <xf numFmtId="0" fontId="70" fillId="12" borderId="24" xfId="0" applyFont="1" applyFill="1" applyBorder="1" applyAlignment="1">
      <alignment horizontal="left" vertical="top" wrapText="1"/>
    </xf>
    <xf numFmtId="0" fontId="70" fillId="12" borderId="16" xfId="0" applyFont="1" applyFill="1" applyBorder="1" applyAlignment="1">
      <alignment horizontal="left" vertical="top" wrapText="1"/>
    </xf>
    <xf numFmtId="0" fontId="70" fillId="12" borderId="21" xfId="0" applyFont="1" applyFill="1" applyBorder="1" applyAlignment="1">
      <alignment horizontal="left" vertical="top" wrapText="1"/>
    </xf>
    <xf numFmtId="0" fontId="70" fillId="12" borderId="22" xfId="0" applyFont="1" applyFill="1" applyBorder="1" applyAlignment="1">
      <alignment horizontal="left" vertical="top" wrapText="1"/>
    </xf>
    <xf numFmtId="0" fontId="70" fillId="12" borderId="38" xfId="0" applyFont="1" applyFill="1" applyBorder="1" applyAlignment="1">
      <alignment horizontal="left" vertical="top" wrapText="1"/>
    </xf>
    <xf numFmtId="0" fontId="74" fillId="8" borderId="0" xfId="8" applyFont="1" applyBorder="1" applyAlignment="1">
      <alignment horizontal="left" vertical="center"/>
    </xf>
    <xf numFmtId="0" fontId="71" fillId="25" borderId="23" xfId="68" applyFont="1" applyBorder="1" applyAlignment="1">
      <alignment horizontal="center" vertical="center"/>
    </xf>
    <xf numFmtId="0" fontId="71" fillId="25" borderId="24" xfId="68" applyFont="1" applyBorder="1" applyAlignment="1">
      <alignment horizontal="center" vertical="center"/>
    </xf>
    <xf numFmtId="0" fontId="71" fillId="13" borderId="23" xfId="0" applyFont="1" applyFill="1" applyBorder="1" applyAlignment="1">
      <alignment horizontal="center" vertical="center"/>
    </xf>
    <xf numFmtId="0" fontId="71" fillId="13" borderId="37" xfId="0" applyFont="1" applyFill="1" applyBorder="1" applyAlignment="1">
      <alignment horizontal="center" vertical="center"/>
    </xf>
    <xf numFmtId="0" fontId="71" fillId="13" borderId="24" xfId="0" applyFont="1" applyFill="1" applyBorder="1" applyAlignment="1">
      <alignment horizontal="center" vertical="center"/>
    </xf>
    <xf numFmtId="0" fontId="71" fillId="26" borderId="23" xfId="0" applyFont="1" applyFill="1" applyBorder="1" applyAlignment="1">
      <alignment horizontal="center" vertical="center"/>
    </xf>
    <xf numFmtId="0" fontId="71" fillId="26" borderId="37" xfId="0" applyFont="1" applyFill="1" applyBorder="1" applyAlignment="1">
      <alignment horizontal="center" vertical="center"/>
    </xf>
    <xf numFmtId="0" fontId="71" fillId="26" borderId="24" xfId="0" applyFont="1" applyFill="1" applyBorder="1" applyAlignment="1">
      <alignment horizontal="center" vertical="center"/>
    </xf>
    <xf numFmtId="0" fontId="69" fillId="19" borderId="0" xfId="0" applyFont="1" applyFill="1" applyAlignment="1">
      <alignment horizontal="center" vertical="center"/>
    </xf>
    <xf numFmtId="2" fontId="76" fillId="0" borderId="56" xfId="0" applyNumberFormat="1" applyFont="1" applyFill="1" applyBorder="1" applyAlignment="1">
      <alignment horizontal="center" vertical="top" wrapText="1"/>
    </xf>
    <xf numFmtId="2" fontId="76" fillId="0" borderId="57" xfId="0" applyNumberFormat="1" applyFont="1" applyFill="1" applyBorder="1" applyAlignment="1">
      <alignment horizontal="center" vertical="top" wrapText="1"/>
    </xf>
    <xf numFmtId="2" fontId="76" fillId="0" borderId="58" xfId="0" applyNumberFormat="1" applyFont="1" applyFill="1" applyBorder="1" applyAlignment="1">
      <alignment horizontal="center" vertical="top" wrapText="1"/>
    </xf>
    <xf numFmtId="0" fontId="69" fillId="19" borderId="0" xfId="0" applyFont="1" applyFill="1" applyBorder="1" applyAlignment="1">
      <alignment horizontal="right" vertical="center" wrapText="1"/>
    </xf>
    <xf numFmtId="0" fontId="69" fillId="19" borderId="52" xfId="0" applyFont="1" applyFill="1" applyBorder="1" applyAlignment="1">
      <alignment horizontal="right" vertical="center" wrapText="1"/>
    </xf>
    <xf numFmtId="0" fontId="70" fillId="40" borderId="0" xfId="0" applyFont="1" applyFill="1" applyAlignment="1">
      <alignment horizontal="left" vertical="top" wrapText="1"/>
    </xf>
    <xf numFmtId="0" fontId="71" fillId="36" borderId="0" xfId="0" applyFont="1" applyFill="1" applyAlignment="1">
      <alignment horizontal="left" vertical="center" wrapText="1"/>
    </xf>
    <xf numFmtId="0" fontId="73" fillId="26" borderId="39" xfId="0" applyFont="1" applyFill="1" applyBorder="1" applyAlignment="1">
      <alignment horizontal="center" vertical="center"/>
    </xf>
    <xf numFmtId="0" fontId="73" fillId="26" borderId="38" xfId="0" applyFont="1" applyFill="1" applyBorder="1" applyAlignment="1">
      <alignment horizontal="center" vertical="center"/>
    </xf>
    <xf numFmtId="0" fontId="64" fillId="13" borderId="24" xfId="0" applyFont="1" applyFill="1" applyBorder="1" applyAlignment="1">
      <alignment horizontal="left" vertical="top"/>
    </xf>
    <xf numFmtId="0" fontId="64" fillId="13" borderId="16" xfId="0" applyFont="1" applyFill="1" applyBorder="1" applyAlignment="1">
      <alignment horizontal="left" vertical="top"/>
    </xf>
    <xf numFmtId="0" fontId="64" fillId="13" borderId="21" xfId="0" applyFont="1" applyFill="1" applyBorder="1" applyAlignment="1">
      <alignment horizontal="left" vertical="top"/>
    </xf>
    <xf numFmtId="0" fontId="64" fillId="13" borderId="22" xfId="0" applyFont="1" applyFill="1" applyBorder="1" applyAlignment="1">
      <alignment horizontal="left" vertical="top"/>
    </xf>
    <xf numFmtId="0" fontId="64" fillId="13" borderId="38" xfId="0" applyFont="1" applyFill="1" applyBorder="1" applyAlignment="1">
      <alignment horizontal="left" vertical="top"/>
    </xf>
    <xf numFmtId="0" fontId="64" fillId="0" borderId="0" xfId="0" applyFont="1" applyBorder="1" applyAlignment="1">
      <alignment horizontal="center" vertical="top" wrapText="1"/>
    </xf>
    <xf numFmtId="0" fontId="64" fillId="12" borderId="23" xfId="0" applyFont="1" applyFill="1" applyBorder="1" applyAlignment="1">
      <alignment horizontal="left" vertical="top" wrapText="1"/>
    </xf>
    <xf numFmtId="0" fontId="64" fillId="12" borderId="24" xfId="0" applyFont="1" applyFill="1" applyBorder="1" applyAlignment="1">
      <alignment horizontal="left" vertical="top" wrapText="1"/>
    </xf>
    <xf numFmtId="0" fontId="64" fillId="12" borderId="16" xfId="0" applyFont="1" applyFill="1" applyBorder="1" applyAlignment="1">
      <alignment horizontal="left" vertical="top" wrapText="1"/>
    </xf>
    <xf numFmtId="0" fontId="64" fillId="12" borderId="21" xfId="0" applyFont="1" applyFill="1" applyBorder="1" applyAlignment="1">
      <alignment horizontal="left" vertical="top" wrapText="1"/>
    </xf>
    <xf numFmtId="0" fontId="64" fillId="12" borderId="22" xfId="0" applyFont="1" applyFill="1" applyBorder="1" applyAlignment="1">
      <alignment horizontal="left" vertical="top" wrapText="1"/>
    </xf>
    <xf numFmtId="0" fontId="64" fillId="12" borderId="38" xfId="0" applyFont="1" applyFill="1" applyBorder="1" applyAlignment="1">
      <alignment horizontal="left" vertical="top" wrapText="1"/>
    </xf>
    <xf numFmtId="0" fontId="64" fillId="28" borderId="23" xfId="0" quotePrefix="1" applyFont="1" applyFill="1" applyBorder="1" applyAlignment="1">
      <alignment horizontal="left" vertical="top" wrapText="1"/>
    </xf>
    <xf numFmtId="0" fontId="64" fillId="28" borderId="24" xfId="0" applyFont="1" applyFill="1" applyBorder="1" applyAlignment="1">
      <alignment horizontal="left" vertical="top" wrapText="1"/>
    </xf>
    <xf numFmtId="0" fontId="64" fillId="28" borderId="16" xfId="0" applyFont="1" applyFill="1" applyBorder="1" applyAlignment="1">
      <alignment horizontal="left" vertical="top" wrapText="1"/>
    </xf>
    <xf numFmtId="0" fontId="64" fillId="28" borderId="21" xfId="0" applyFont="1" applyFill="1" applyBorder="1" applyAlignment="1">
      <alignment horizontal="left" vertical="top" wrapText="1"/>
    </xf>
    <xf numFmtId="0" fontId="64" fillId="28" borderId="22" xfId="0" applyFont="1" applyFill="1" applyBorder="1" applyAlignment="1">
      <alignment horizontal="left" vertical="top" wrapText="1"/>
    </xf>
    <xf numFmtId="0" fontId="64" fillId="28" borderId="38" xfId="0" applyFont="1" applyFill="1" applyBorder="1" applyAlignment="1">
      <alignment horizontal="left" vertical="top" wrapText="1"/>
    </xf>
    <xf numFmtId="0" fontId="73" fillId="13" borderId="22" xfId="0" applyFont="1" applyFill="1" applyBorder="1" applyAlignment="1">
      <alignment horizontal="center" vertical="center"/>
    </xf>
    <xf numFmtId="0" fontId="73" fillId="13" borderId="39" xfId="0" applyFont="1" applyFill="1" applyBorder="1" applyAlignment="1">
      <alignment horizontal="center" vertical="center"/>
    </xf>
    <xf numFmtId="0" fontId="73" fillId="13" borderId="38" xfId="0" applyFont="1" applyFill="1" applyBorder="1" applyAlignment="1">
      <alignment horizontal="center" vertical="center"/>
    </xf>
    <xf numFmtId="0" fontId="73" fillId="26" borderId="22" xfId="0" applyFont="1" applyFill="1" applyBorder="1" applyAlignment="1">
      <alignment horizontal="center" vertical="center"/>
    </xf>
    <xf numFmtId="0" fontId="64" fillId="19" borderId="23" xfId="0" quotePrefix="1" applyFont="1" applyFill="1" applyBorder="1" applyAlignment="1">
      <alignment horizontal="left" vertical="top" wrapText="1"/>
    </xf>
    <xf numFmtId="0" fontId="64" fillId="19" borderId="24" xfId="0" applyFont="1" applyFill="1" applyBorder="1" applyAlignment="1">
      <alignment horizontal="left" vertical="top" wrapText="1"/>
    </xf>
    <xf numFmtId="0" fontId="64" fillId="19" borderId="16" xfId="0" applyFont="1" applyFill="1" applyBorder="1" applyAlignment="1">
      <alignment horizontal="left" vertical="top" wrapText="1"/>
    </xf>
    <xf numFmtId="0" fontId="64" fillId="19" borderId="21" xfId="0" applyFont="1" applyFill="1" applyBorder="1" applyAlignment="1">
      <alignment horizontal="left" vertical="top" wrapText="1"/>
    </xf>
    <xf numFmtId="0" fontId="64" fillId="19" borderId="22" xfId="0" applyFont="1" applyFill="1" applyBorder="1" applyAlignment="1">
      <alignment horizontal="left" vertical="top" wrapText="1"/>
    </xf>
    <xf numFmtId="0" fontId="64" fillId="19" borderId="38" xfId="0" applyFont="1" applyFill="1" applyBorder="1" applyAlignment="1">
      <alignment horizontal="left" vertical="top" wrapText="1"/>
    </xf>
    <xf numFmtId="0" fontId="64" fillId="11" borderId="40" xfId="0" applyFont="1" applyFill="1" applyBorder="1" applyAlignment="1">
      <alignment horizontal="center" wrapText="1"/>
    </xf>
    <xf numFmtId="0" fontId="64" fillId="11" borderId="42" xfId="0" applyFont="1" applyFill="1" applyBorder="1" applyAlignment="1">
      <alignment horizontal="center" wrapText="1"/>
    </xf>
    <xf numFmtId="0" fontId="64" fillId="12" borderId="23" xfId="0" applyFont="1" applyFill="1" applyBorder="1" applyAlignment="1">
      <alignment horizontal="center" vertical="top" wrapText="1"/>
    </xf>
    <xf numFmtId="0" fontId="64" fillId="12" borderId="24" xfId="0" applyFont="1" applyFill="1" applyBorder="1" applyAlignment="1">
      <alignment horizontal="center" vertical="top" wrapText="1"/>
    </xf>
    <xf numFmtId="0" fontId="64" fillId="12" borderId="16" xfId="0" applyFont="1" applyFill="1" applyBorder="1" applyAlignment="1">
      <alignment horizontal="center" vertical="top" wrapText="1"/>
    </xf>
    <xf numFmtId="0" fontId="64" fillId="12" borderId="21" xfId="0" applyFont="1" applyFill="1" applyBorder="1" applyAlignment="1">
      <alignment horizontal="center" vertical="top" wrapText="1"/>
    </xf>
    <xf numFmtId="0" fontId="64" fillId="12" borderId="22" xfId="0" applyFont="1" applyFill="1" applyBorder="1" applyAlignment="1">
      <alignment horizontal="center" vertical="top" wrapText="1"/>
    </xf>
    <xf numFmtId="0" fontId="64" fillId="12" borderId="38" xfId="0" applyFont="1" applyFill="1" applyBorder="1" applyAlignment="1">
      <alignment horizontal="center" vertical="top" wrapText="1"/>
    </xf>
  </cellXfs>
  <cellStyles count="103">
    <cellStyle name="20% - Accent3" xfId="1" builtinId="38"/>
    <cellStyle name="20% - Accent5" xfId="17" builtinId="46"/>
    <cellStyle name="20% - Accent6" xfId="2" builtinId="50"/>
    <cellStyle name="40% - Accent2" xfId="3" builtinId="35"/>
    <cellStyle name="40% - Accent3" xfId="4" builtinId="39"/>
    <cellStyle name="40% - Accent6" xfId="5" builtinId="51"/>
    <cellStyle name="Explanatory Text" xfId="16" builtinId="53"/>
    <cellStyle name="Followed Hyperlink" xfId="11" builtinId="9" hidden="1"/>
    <cellStyle name="Followed Hyperlink" xfId="13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Good" xfId="15" builtinId="26"/>
    <cellStyle name="Heading 1" xfId="14" builtinId="16"/>
    <cellStyle name="Heading 2" xfId="6" builtinId="17"/>
    <cellStyle name="Heading 3" xfId="7" builtinId="18"/>
    <cellStyle name="Hyperlink" xfId="10" builtinId="8" hidden="1"/>
    <cellStyle name="Hyperlink" xfId="12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Input" xfId="8" builtinId="20"/>
    <cellStyle name="Neutral" xfId="68" builtinId="28"/>
    <cellStyle name="Normal" xfId="0" builtinId="0"/>
    <cellStyle name="Normal 2" xfId="102"/>
    <cellStyle name="Note" xfId="9" builtinId="10"/>
    <cellStyle name="ป้อนค่า 2" xfId="101"/>
    <cellStyle name="หมายเหตุ 2" xfId="100"/>
    <cellStyle name="หัวเรื่อง 3 2" xfId="99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EEB7"/>
      <color rgb="FFFFFFCC"/>
      <color rgb="FFFBC99F"/>
      <color rgb="FFDFE8CA"/>
      <color rgb="FFFCE2CC"/>
      <color rgb="FF008000"/>
      <color rgb="FFE4C9FF"/>
      <color rgb="FFFF99CC"/>
      <color rgb="FFFF6699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 algn="ctr">
              <a:defRPr lang="en-US" sz="2000">
                <a:latin typeface="IrisUPC"/>
                <a:cs typeface="IrisUPC"/>
              </a:defRPr>
            </a:pPr>
            <a:r>
              <a:rPr lang="en-US" sz="2800">
                <a:latin typeface="IrisUPC"/>
                <a:cs typeface="IrisUPC"/>
              </a:rPr>
              <a:t>Community Radar Diagram: </a:t>
            </a:r>
            <a:endParaRPr lang="th-TH" sz="2800">
              <a:latin typeface="IrisUPC"/>
              <a:cs typeface="IrisUPC"/>
            </a:endParaRPr>
          </a:p>
          <a:p>
            <a:pPr algn="ctr">
              <a:defRPr lang="en-US" sz="2000">
                <a:latin typeface="IrisUPC"/>
                <a:cs typeface="IrisUPC"/>
              </a:defRPr>
            </a:pPr>
            <a:r>
              <a:rPr lang="th-TH" sz="2000">
                <a:latin typeface="IrisUPC"/>
                <a:cs typeface="IrisUPC"/>
              </a:rPr>
              <a:t>ผลการวิเคราะห์สภาพปัญหาคุณภาพชึวิต</a:t>
            </a:r>
            <a:endParaRPr lang="en-US" sz="2000">
              <a:latin typeface="IrisUPC"/>
              <a:cs typeface="IrisUPC"/>
            </a:endParaRPr>
          </a:p>
        </c:rich>
      </c:tx>
      <c:layout>
        <c:manualLayout>
          <c:xMode val="edge"/>
          <c:yMode val="edge"/>
          <c:x val="7.9345266030488113E-3"/>
          <c:y val="1.073690516946251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5243384914079459"/>
          <c:y val="0.17343770498181005"/>
          <c:w val="0.51012992383947886"/>
          <c:h val="0.80977181368357931"/>
        </c:manualLayout>
      </c:layout>
      <c:radarChart>
        <c:radarStyle val="marker"/>
        <c:varyColors val="0"/>
        <c:ser>
          <c:idx val="0"/>
          <c:order val="0"/>
          <c:tx>
            <c:strRef>
              <c:f>'2.ผลวิเคราะห์ชุมชน'!$A$13</c:f>
              <c:strCache>
                <c:ptCount val="1"/>
                <c:pt idx="0">
                  <c:v>ข้อมูล จปฐ.</c:v>
                </c:pt>
              </c:strCache>
            </c:strRef>
          </c:tx>
          <c:dLbls>
            <c:dLbl>
              <c:idx val="0"/>
              <c:layout>
                <c:manualLayout>
                  <c:x val="4.1390728476821213E-3"/>
                  <c:y val="1.13224637681159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CEAE-4313-A595-0BFDA47C0925}"/>
                </c:ext>
              </c:extLst>
            </c:dLbl>
            <c:dLbl>
              <c:idx val="1"/>
              <c:layout>
                <c:manualLayout>
                  <c:x val="-3.0353200883002203E-2"/>
                  <c:y val="-6.793478260869559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CEAE-4313-A595-0BFDA47C0925}"/>
                </c:ext>
              </c:extLst>
            </c:dLbl>
            <c:dLbl>
              <c:idx val="2"/>
              <c:layout>
                <c:manualLayout>
                  <c:x val="-4.0011037527593808E-2"/>
                  <c:y val="-5.66123188405797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CEAE-4313-A595-0BFDA47C0925}"/>
                </c:ext>
              </c:extLst>
            </c:dLbl>
            <c:dLbl>
              <c:idx val="3"/>
              <c:layout>
                <c:manualLayout>
                  <c:x val="9.6578366445916591E-3"/>
                  <c:y val="-5.66123188405797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CEAE-4313-A595-0BFDA47C0925}"/>
                </c:ext>
              </c:extLst>
            </c:dLbl>
            <c:dLbl>
              <c:idx val="4"/>
              <c:layout>
                <c:manualLayout>
                  <c:x val="4.5529801324503308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CEAE-4313-A595-0BFDA47C0925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'2.ผลวิเคราะห์ชุมชน'!$B$12:$F$12</c:f>
              <c:strCache>
                <c:ptCount val="5"/>
                <c:pt idx="0">
                  <c:v>การพัฒนาด้านอาชีพ</c:v>
                </c:pt>
                <c:pt idx="1">
                  <c:v>การจัดการทุนชุมชน</c:v>
                </c:pt>
                <c:pt idx="2">
                  <c:v>การจัดการความเสี่ยงชุมชน</c:v>
                </c:pt>
                <c:pt idx="3">
                  <c:v>การแก้ปัญหาความยากจน</c:v>
                </c:pt>
                <c:pt idx="4">
                  <c:v>การบริหารจัดการชุมชน</c:v>
                </c:pt>
              </c:strCache>
            </c:strRef>
          </c:cat>
          <c:val>
            <c:numRef>
              <c:f>'2.ผลวิเคราะห์ชุมชน'!$B$13:$F$13</c:f>
              <c:numCache>
                <c:formatCode>General</c:formatCode>
                <c:ptCount val="5"/>
                <c:pt idx="0">
                  <c:v>3</c:v>
                </c:pt>
                <c:pt idx="1">
                  <c:v>3</c:v>
                </c:pt>
                <c:pt idx="2">
                  <c:v>1</c:v>
                </c:pt>
                <c:pt idx="3">
                  <c:v>3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EAE-4313-A595-0BFDA47C0925}"/>
            </c:ext>
          </c:extLst>
        </c:ser>
        <c:ser>
          <c:idx val="1"/>
          <c:order val="1"/>
          <c:tx>
            <c:strRef>
              <c:f>'2.ผลวิเคราะห์ชุมชน'!$A$14</c:f>
              <c:strCache>
                <c:ptCount val="1"/>
                <c:pt idx="0">
                  <c:v>ข้อมูลกชช.2ค </c:v>
                </c:pt>
              </c:strCache>
            </c:strRef>
          </c:tx>
          <c:dLbls>
            <c:dLbl>
              <c:idx val="0"/>
              <c:layout>
                <c:manualLayout>
                  <c:x val="2.8973509933774805E-2"/>
                  <c:y val="6.79347826086956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CEAE-4313-A595-0BFDA47C0925}"/>
                </c:ext>
              </c:extLst>
            </c:dLbl>
            <c:dLbl>
              <c:idx val="1"/>
              <c:layout>
                <c:manualLayout>
                  <c:x val="-3.0353200883002203E-2"/>
                  <c:y val="-4.528985507246382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CEAE-4313-A595-0BFDA47C0925}"/>
                </c:ext>
              </c:extLst>
            </c:dLbl>
            <c:dLbl>
              <c:idx val="2"/>
              <c:layout>
                <c:manualLayout>
                  <c:x val="-4.1390728476821213E-3"/>
                  <c:y val="-7.24637681159420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CEAE-4313-A595-0BFDA47C0925}"/>
                </c:ext>
              </c:extLst>
            </c:dLbl>
            <c:dLbl>
              <c:idx val="3"/>
              <c:layout>
                <c:manualLayout>
                  <c:x val="3.4492273730684295E-2"/>
                  <c:y val="-2.26449275362319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CEAE-4313-A595-0BFDA47C0925}"/>
                </c:ext>
              </c:extLst>
            </c:dLbl>
            <c:dLbl>
              <c:idx val="4"/>
              <c:layout>
                <c:manualLayout>
                  <c:x val="8.2662403814000404E-2"/>
                  <c:y val="3.42694753641834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CEAE-4313-A595-0BFDA47C092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>
                    <a:solidFill>
                      <a:srgbClr val="FF0000"/>
                    </a:solidFill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'2.ผลวิเคราะห์ชุมชน'!$B$12:$F$12</c:f>
              <c:strCache>
                <c:ptCount val="5"/>
                <c:pt idx="0">
                  <c:v>การพัฒนาด้านอาชีพ</c:v>
                </c:pt>
                <c:pt idx="1">
                  <c:v>การจัดการทุนชุมชน</c:v>
                </c:pt>
                <c:pt idx="2">
                  <c:v>การจัดการความเสี่ยงชุมชน</c:v>
                </c:pt>
                <c:pt idx="3">
                  <c:v>การแก้ปัญหาความยากจน</c:v>
                </c:pt>
                <c:pt idx="4">
                  <c:v>การบริหารจัดการชุมชน</c:v>
                </c:pt>
              </c:strCache>
            </c:strRef>
          </c:cat>
          <c:val>
            <c:numRef>
              <c:f>'2.ผลวิเคราะห์ชุมชน'!$B$14:$F$14</c:f>
              <c:numCache>
                <c:formatCode>0.00</c:formatCode>
                <c:ptCount val="5"/>
                <c:pt idx="0">
                  <c:v>1.875</c:v>
                </c:pt>
                <c:pt idx="1">
                  <c:v>1.7857142857142858</c:v>
                </c:pt>
                <c:pt idx="2">
                  <c:v>1.875</c:v>
                </c:pt>
                <c:pt idx="3">
                  <c:v>1.8888888888888888</c:v>
                </c:pt>
                <c:pt idx="4">
                  <c:v>2.1428571428571428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CEAE-4313-A595-0BFDA47C0925}"/>
            </c:ext>
          </c:extLst>
        </c:ser>
        <c:ser>
          <c:idx val="2"/>
          <c:order val="2"/>
          <c:tx>
            <c:strRef>
              <c:f>'2.ผลวิเคราะห์ชุมชน'!$A$15</c:f>
              <c:strCache>
                <c:ptCount val="1"/>
                <c:pt idx="0">
                  <c:v>ข้อมูลอื่นๆ</c:v>
                </c:pt>
              </c:strCache>
            </c:strRef>
          </c:tx>
          <c:dLbls>
            <c:dLbl>
              <c:idx val="0"/>
              <c:layout>
                <c:manualLayout>
                  <c:x val="1.1037527593819004E-2"/>
                  <c:y val="5.8876811594202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CEAE-4313-A595-0BFDA47C0925}"/>
                </c:ext>
              </c:extLst>
            </c:dLbl>
            <c:dLbl>
              <c:idx val="1"/>
              <c:layout>
                <c:manualLayout>
                  <c:x val="-2.6214128035320104E-2"/>
                  <c:y val="2.0380434782608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CEAE-4313-A595-0BFDA47C0925}"/>
                </c:ext>
              </c:extLst>
            </c:dLbl>
            <c:dLbl>
              <c:idx val="2"/>
              <c:layout>
                <c:manualLayout>
                  <c:x val="-4.1390728476821209E-2"/>
                  <c:y val="-3.84963768115941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CEAE-4313-A595-0BFDA47C0925}"/>
                </c:ext>
              </c:extLst>
            </c:dLbl>
            <c:dLbl>
              <c:idx val="3"/>
              <c:layout>
                <c:manualLayout>
                  <c:x val="1.7935982339955806E-2"/>
                  <c:y val="-2.71739130434783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CEAE-4313-A595-0BFDA47C0925}"/>
                </c:ext>
              </c:extLst>
            </c:dLbl>
            <c:dLbl>
              <c:idx val="4"/>
              <c:layout>
                <c:manualLayout>
                  <c:x val="2.8973509933774805E-2"/>
                  <c:y val="6.793478260869559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CEAE-4313-A595-0BFDA47C0925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'2.ผลวิเคราะห์ชุมชน'!$B$12:$F$12</c:f>
              <c:strCache>
                <c:ptCount val="5"/>
                <c:pt idx="0">
                  <c:v>การพัฒนาด้านอาชีพ</c:v>
                </c:pt>
                <c:pt idx="1">
                  <c:v>การจัดการทุนชุมชน</c:v>
                </c:pt>
                <c:pt idx="2">
                  <c:v>การจัดการความเสี่ยงชุมชน</c:v>
                </c:pt>
                <c:pt idx="3">
                  <c:v>การแก้ปัญหาความยากจน</c:v>
                </c:pt>
                <c:pt idx="4">
                  <c:v>การบริหารจัดการชุมชน</c:v>
                </c:pt>
              </c:strCache>
            </c:strRef>
          </c:cat>
          <c:val>
            <c:numRef>
              <c:f>'2.ผลวิเคราะห์ชุมชน'!$B$15:$F$15</c:f>
              <c:numCache>
                <c:formatCode>General</c:formatCode>
                <c:ptCount val="5"/>
                <c:pt idx="0">
                  <c:v>3</c:v>
                </c:pt>
                <c:pt idx="1">
                  <c:v>2</c:v>
                </c:pt>
                <c:pt idx="2">
                  <c:v>1</c:v>
                </c:pt>
                <c:pt idx="3">
                  <c:v>2</c:v>
                </c:pt>
                <c:pt idx="4">
                  <c:v>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CEAE-4313-A595-0BFDA47C09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4153600"/>
        <c:axId val="224155136"/>
      </c:radarChart>
      <c:catAx>
        <c:axId val="224153600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lang="en-US" sz="1600">
                <a:solidFill>
                  <a:srgbClr val="0070C0"/>
                </a:solidFill>
                <a:latin typeface="Tahoma"/>
                <a:cs typeface="Tahoma"/>
              </a:defRPr>
            </a:pPr>
            <a:endParaRPr lang="th-TH"/>
          </a:p>
        </c:txPr>
        <c:crossAx val="224155136"/>
        <c:crosses val="autoZero"/>
        <c:auto val="0"/>
        <c:lblAlgn val="ctr"/>
        <c:lblOffset val="100"/>
        <c:noMultiLvlLbl val="0"/>
      </c:catAx>
      <c:valAx>
        <c:axId val="224155136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cross"/>
        <c:minorTickMark val="none"/>
        <c:tickLblPos val="nextTo"/>
        <c:txPr>
          <a:bodyPr rot="0" vert="horz"/>
          <a:lstStyle/>
          <a:p>
            <a:pPr>
              <a:defRPr lang="en-US" sz="1050"/>
            </a:pPr>
            <a:endParaRPr lang="th-TH"/>
          </a:p>
        </c:txPr>
        <c:crossAx val="224153600"/>
        <c:crosses val="autoZero"/>
        <c:crossBetween val="between"/>
        <c:majorUnit val="0.5"/>
        <c:minorUnit val="0.1"/>
      </c:valAx>
    </c:plotArea>
    <c:legend>
      <c:legendPos val="r"/>
      <c:layout>
        <c:manualLayout>
          <c:xMode val="edge"/>
          <c:yMode val="edge"/>
          <c:x val="0.84754371556204477"/>
          <c:y val="2.1727718817756477E-2"/>
          <c:w val="0.14577336566372912"/>
          <c:h val="0.13195163614059113"/>
        </c:manualLayout>
      </c:layout>
      <c:overlay val="0"/>
      <c:txPr>
        <a:bodyPr/>
        <a:lstStyle/>
        <a:p>
          <a:pPr>
            <a:defRPr lang="en-US" sz="1400">
              <a:latin typeface="Angsana New"/>
              <a:cs typeface="Angsana New"/>
            </a:defRPr>
          </a:pPr>
          <a:endParaRPr lang="th-TH"/>
        </a:p>
      </c:txPr>
    </c:legend>
    <c:plotVisOnly val="1"/>
    <c:dispBlanksAs val="gap"/>
    <c:showDLblsOverMax val="0"/>
  </c:chart>
  <c:printSettings>
    <c:headerFooter/>
    <c:pageMargins b="0.75000000000000111" l="0.70000000000000107" r="0.70000000000000107" t="0.75000000000000111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1"/>
    </mc:Choice>
    <mc:Fallback>
      <c:style val="31"/>
    </mc:Fallback>
  </mc:AlternateContent>
  <c:chart>
    <c:title>
      <c:tx>
        <c:rich>
          <a:bodyPr/>
          <a:lstStyle/>
          <a:p>
            <a:pPr>
              <a:defRPr lang="en-US" sz="2800">
                <a:latin typeface="IrisUPC"/>
                <a:cs typeface="IrisUPC"/>
              </a:defRPr>
            </a:pPr>
            <a:r>
              <a:rPr lang="en-US" sz="2800" b="1" i="0" baseline="0">
                <a:effectLst/>
              </a:rPr>
              <a:t>Community Radar Analysis: </a:t>
            </a:r>
            <a:endParaRPr lang="th-TH" sz="2800">
              <a:effectLst/>
            </a:endParaRPr>
          </a:p>
          <a:p>
            <a:pPr>
              <a:defRPr lang="en-US" sz="2800">
                <a:latin typeface="IrisUPC"/>
                <a:cs typeface="IrisUPC"/>
              </a:defRPr>
            </a:pPr>
            <a:r>
              <a:rPr lang="th-TH" sz="2400">
                <a:latin typeface="IrisUPC"/>
                <a:cs typeface="IrisUPC"/>
              </a:rPr>
              <a:t>ผลการวิเคราะห์ระดับคุณภาพชีวิต</a:t>
            </a:r>
          </a:p>
        </c:rich>
      </c:tx>
      <c:layout>
        <c:manualLayout>
          <c:xMode val="edge"/>
          <c:yMode val="edge"/>
          <c:x val="9.112390790375853E-3"/>
          <c:y val="1.064282673478075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8575438939697756"/>
          <c:y val="0.21090104105401966"/>
          <c:w val="0.45306129574178799"/>
          <c:h val="0.70957394112500494"/>
        </c:manualLayout>
      </c:layout>
      <c:radarChart>
        <c:radarStyle val="marker"/>
        <c:varyColors val="0"/>
        <c:ser>
          <c:idx val="0"/>
          <c:order val="0"/>
          <c:tx>
            <c:strRef>
              <c:f>'2.ผลวิเคราะห์ชุมชน'!$A$19</c:f>
              <c:strCache>
                <c:ptCount val="1"/>
                <c:pt idx="0">
                  <c:v>สารสนเทศชุมชน</c:v>
                </c:pt>
              </c:strCache>
            </c:strRef>
          </c:tx>
          <c:dLbls>
            <c:dLbl>
              <c:idx val="0"/>
              <c:layout>
                <c:manualLayout>
                  <c:x val="2.9899848349767E-2"/>
                  <c:y val="4.68284376330353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807B-4364-B419-F70767DCFA63}"/>
                </c:ext>
              </c:extLst>
            </c:dLbl>
            <c:dLbl>
              <c:idx val="1"/>
              <c:layout>
                <c:manualLayout>
                  <c:x val="-3.2618016381564002E-2"/>
                  <c:y val="-6.385696040868450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807B-4364-B419-F70767DCFA63}"/>
                </c:ext>
              </c:extLst>
            </c:dLbl>
            <c:dLbl>
              <c:idx val="2"/>
              <c:layout>
                <c:manualLayout>
                  <c:x val="-2.7181680317970008E-3"/>
                  <c:y val="-5.74712643678160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807B-4364-B419-F70767DCFA63}"/>
                </c:ext>
              </c:extLst>
            </c:dLbl>
            <c:dLbl>
              <c:idx val="3"/>
              <c:layout>
                <c:manualLayout>
                  <c:x val="1.6309008190782001E-2"/>
                  <c:y val="-1.27713920817370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807B-4364-B419-F70767DCFA63}"/>
                </c:ext>
              </c:extLst>
            </c:dLbl>
            <c:dLbl>
              <c:idx val="4"/>
              <c:layout>
                <c:manualLayout>
                  <c:x val="4.892702457234601E-2"/>
                  <c:y val="-1.27713920817369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807B-4364-B419-F70767DCFA6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600">
                    <a:solidFill>
                      <a:srgbClr val="FF0000"/>
                    </a:solidFill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'2.ผลวิเคราะห์ชุมชน'!$B$18:$F$18</c:f>
              <c:strCache>
                <c:ptCount val="5"/>
                <c:pt idx="0">
                  <c:v>ด้านการพัฒนาด้านอาชีพ</c:v>
                </c:pt>
                <c:pt idx="1">
                  <c:v>การจัดการทุนชุมชน</c:v>
                </c:pt>
                <c:pt idx="2">
                  <c:v>การจัดการความเสี่ยงชุมชน</c:v>
                </c:pt>
                <c:pt idx="3">
                  <c:v>การแก้ปัญหาความยากจน</c:v>
                </c:pt>
                <c:pt idx="4">
                  <c:v>การบริหารจัดการชุมชน</c:v>
                </c:pt>
              </c:strCache>
            </c:strRef>
          </c:cat>
          <c:val>
            <c:numRef>
              <c:f>'2.ผลวิเคราะห์ชุมชน'!$B$19:$F$19</c:f>
              <c:numCache>
                <c:formatCode>0.00</c:formatCode>
                <c:ptCount val="5"/>
                <c:pt idx="0">
                  <c:v>2.625</c:v>
                </c:pt>
                <c:pt idx="1">
                  <c:v>2.2619047619047619</c:v>
                </c:pt>
                <c:pt idx="2">
                  <c:v>1.2916666666666667</c:v>
                </c:pt>
                <c:pt idx="3">
                  <c:v>2.2962962962962963</c:v>
                </c:pt>
                <c:pt idx="4">
                  <c:v>1.8809523809523807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07B-4364-B419-F70767DCFA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4060544"/>
        <c:axId val="224062080"/>
      </c:radarChart>
      <c:catAx>
        <c:axId val="224060544"/>
        <c:scaling>
          <c:orientation val="minMax"/>
        </c:scaling>
        <c:delete val="0"/>
        <c:axPos val="b"/>
        <c:majorGridlines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lang="en-US" sz="1600">
                <a:solidFill>
                  <a:srgbClr val="0070C0"/>
                </a:solidFill>
                <a:latin typeface="Tahoma"/>
                <a:cs typeface="Tahoma"/>
              </a:defRPr>
            </a:pPr>
            <a:endParaRPr lang="th-TH"/>
          </a:p>
        </c:txPr>
        <c:crossAx val="224062080"/>
        <c:crosses val="autoZero"/>
        <c:auto val="0"/>
        <c:lblAlgn val="ctr"/>
        <c:lblOffset val="100"/>
        <c:noMultiLvlLbl val="0"/>
      </c:catAx>
      <c:valAx>
        <c:axId val="224062080"/>
        <c:scaling>
          <c:orientation val="minMax"/>
          <c:max val="3"/>
          <c:min val="0"/>
        </c:scaling>
        <c:delete val="0"/>
        <c:axPos val="l"/>
        <c:majorGridlines/>
        <c:numFmt formatCode="0.00" sourceLinked="1"/>
        <c:majorTickMark val="none"/>
        <c:minorTickMark val="none"/>
        <c:tickLblPos val="nextTo"/>
        <c:txPr>
          <a:bodyPr rot="0" vert="horz"/>
          <a:lstStyle/>
          <a:p>
            <a:pPr>
              <a:defRPr lang="en-US"/>
            </a:pPr>
            <a:endParaRPr lang="th-TH"/>
          </a:p>
        </c:txPr>
        <c:crossAx val="22406054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111" l="0.70000000000000107" r="0.70000000000000107" t="0.75000000000000111" header="0.30000000000000004" footer="0.30000000000000004"/>
    <c:pageSetup orientation="landscape"/>
  </c:printSettings>
</c:chartSpace>
</file>

<file path=xl/diagrams/colors1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2.xml><?xml version="1.0" encoding="utf-8"?>
<dgm:colorsDef xmlns:dgm="http://schemas.openxmlformats.org/drawingml/2006/diagram" xmlns:a="http://schemas.openxmlformats.org/drawingml/2006/main" uniqueId="urn:microsoft.com/office/officeart/2005/8/colors/accent2_2">
  <dgm:title val=""/>
  <dgm:desc val=""/>
  <dgm:catLst>
    <dgm:cat type="accent2" pri="11200"/>
  </dgm:catLst>
  <dgm:styleLbl name="node0">
    <dgm:fillClrLst meth="repeat"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node1">
    <dgm:fillClrLst meth="repeat"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2"/>
    </dgm:fillClrLst>
    <dgm:linClrLst meth="repeat">
      <a:schemeClr val="accent2"/>
    </dgm:linClrLst>
    <dgm:effectClrLst/>
    <dgm:txLinClrLst/>
    <dgm:txFillClrLst/>
    <dgm:txEffectClrLst/>
  </dgm:styleLbl>
  <dgm:styleLbl name="lnNode1">
    <dgm:fillClrLst meth="repeat"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2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2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2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2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2">
        <a:tint val="60000"/>
      </a:schemeClr>
    </dgm:fillClrLst>
    <dgm:linClrLst meth="repeat">
      <a:schemeClr val="accent2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2">
        <a:tint val="60000"/>
      </a:schemeClr>
    </dgm:fillClrLst>
    <dgm:linClrLst meth="repeat">
      <a:schemeClr val="accent2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2">
        <a:tint val="60000"/>
      </a:schemeClr>
    </dgm:fillClrLst>
    <dgm:linClrLst meth="repeat">
      <a:schemeClr val="accent2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2"/>
    </dgm:fillClrLst>
    <dgm:linClrLst meth="repeat">
      <a:schemeClr val="accent2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2"/>
    </dgm:fillClrLst>
    <dgm:linClrLst meth="repeat">
      <a:schemeClr val="accent2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2">
        <a:tint val="60000"/>
      </a:schemeClr>
    </dgm:fillClrLst>
    <dgm:linClrLst meth="repeat">
      <a:schemeClr val="accent2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2"/>
    </dgm:fillClrLst>
    <dgm:linClrLst meth="repeat">
      <a:schemeClr val="accent2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2"/>
    </dgm:fillClrLst>
    <dgm:linClrLst meth="repeat">
      <a:schemeClr val="accent2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2"/>
    </dgm:fillClrLst>
    <dgm:linClrLst meth="repeat">
      <a:schemeClr val="accent2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2"/>
    </dgm:fillClrLst>
    <dgm:linClrLst meth="repeat">
      <a:schemeClr val="accent2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2"/>
    </dgm:fillClrLst>
    <dgm:linClrLst meth="repeat">
      <a:schemeClr val="accent2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2"/>
    </dgm:fillClrLst>
    <dgm:linClrLst meth="repeat">
      <a:schemeClr val="accent2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2"/>
    </dgm:fillClrLst>
    <dgm:linClrLst meth="repeat">
      <a:schemeClr val="accent2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2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2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2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2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2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2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2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2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2">
        <a:alpha val="90000"/>
        <a:tint val="40000"/>
      </a:schemeClr>
    </dgm:fillClrLst>
    <dgm:linClrLst meth="repeat">
      <a:schemeClr val="accent2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2">
        <a:alpha val="90000"/>
        <a:tint val="40000"/>
      </a:schemeClr>
    </dgm:fillClrLst>
    <dgm:linClrLst meth="repeat">
      <a:schemeClr val="accent2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2">
        <a:alpha val="90000"/>
        <a:tint val="40000"/>
      </a:schemeClr>
    </dgm:fillClrLst>
    <dgm:linClrLst meth="repeat">
      <a:schemeClr val="accent2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2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2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2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2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2">
        <a:tint val="40000"/>
      </a:schemeClr>
    </dgm:fillClrLst>
    <dgm:linClrLst meth="repeat">
      <a:schemeClr val="accent2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2">
        <a:shade val="80000"/>
      </a:schemeClr>
    </dgm:fillClrLst>
    <dgm:linClrLst meth="repeat">
      <a:schemeClr val="accent2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2">
        <a:tint val="50000"/>
        <a:alpha val="40000"/>
      </a:schemeClr>
    </dgm:fillClrLst>
    <dgm:linClrLst meth="repeat">
      <a:schemeClr val="accent2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2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3.xml><?xml version="1.0" encoding="utf-8"?>
<dgm:colorsDef xmlns:dgm="http://schemas.openxmlformats.org/drawingml/2006/diagram" xmlns:a="http://schemas.openxmlformats.org/drawingml/2006/main" uniqueId="urn:microsoft.com/office/officeart/2005/8/colors/accent3_2">
  <dgm:title val=""/>
  <dgm:desc val=""/>
  <dgm:catLst>
    <dgm:cat type="accent3" pri="11200"/>
  </dgm:catLst>
  <dgm:styleLbl name="node0">
    <dgm:fillClrLst meth="repeat"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node1">
    <dgm:fillClrLst meth="repeat"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3"/>
    </dgm:fillClrLst>
    <dgm:linClrLst meth="repeat">
      <a:schemeClr val="accent3"/>
    </dgm:linClrLst>
    <dgm:effectClrLst/>
    <dgm:txLinClrLst/>
    <dgm:txFillClrLst/>
    <dgm:txEffectClrLst/>
  </dgm:styleLbl>
  <dgm:styleLbl name="lnNode1">
    <dgm:fillClrLst meth="repeat"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3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3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3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3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3">
        <a:tint val="60000"/>
      </a:schemeClr>
    </dgm:fillClrLst>
    <dgm:linClrLst meth="repeat">
      <a:schemeClr val="accent3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3">
        <a:tint val="60000"/>
      </a:schemeClr>
    </dgm:fillClrLst>
    <dgm:linClrLst meth="repeat">
      <a:schemeClr val="accent3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3">
        <a:tint val="60000"/>
      </a:schemeClr>
    </dgm:fillClrLst>
    <dgm:linClrLst meth="repeat">
      <a:schemeClr val="accent3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3"/>
    </dgm:fillClrLst>
    <dgm:linClrLst meth="repeat">
      <a:schemeClr val="accent3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3"/>
    </dgm:fillClrLst>
    <dgm:linClrLst meth="repeat">
      <a:schemeClr val="accent3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3">
        <a:tint val="60000"/>
      </a:schemeClr>
    </dgm:fillClrLst>
    <dgm:linClrLst meth="repeat">
      <a:schemeClr val="accent3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3"/>
    </dgm:fillClrLst>
    <dgm:linClrLst meth="repeat">
      <a:schemeClr val="accent3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3"/>
    </dgm:fillClrLst>
    <dgm:linClrLst meth="repeat">
      <a:schemeClr val="accent3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3"/>
    </dgm:fillClrLst>
    <dgm:linClrLst meth="repeat">
      <a:schemeClr val="accent3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3"/>
    </dgm:fillClrLst>
    <dgm:linClrLst meth="repeat">
      <a:schemeClr val="accent3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3"/>
    </dgm:fillClrLst>
    <dgm:linClrLst meth="repeat">
      <a:schemeClr val="accent3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3"/>
    </dgm:fillClrLst>
    <dgm:linClrLst meth="repeat">
      <a:schemeClr val="accent3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3"/>
    </dgm:fillClrLst>
    <dgm:linClrLst meth="repeat">
      <a:schemeClr val="accent3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3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3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3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3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3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3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3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3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3">
        <a:alpha val="90000"/>
        <a:tint val="40000"/>
      </a:schemeClr>
    </dgm:fillClrLst>
    <dgm:linClrLst meth="repeat">
      <a:schemeClr val="accent3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3">
        <a:alpha val="90000"/>
        <a:tint val="40000"/>
      </a:schemeClr>
    </dgm:fillClrLst>
    <dgm:linClrLst meth="repeat">
      <a:schemeClr val="accent3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3">
        <a:alpha val="90000"/>
        <a:tint val="40000"/>
      </a:schemeClr>
    </dgm:fillClrLst>
    <dgm:linClrLst meth="repeat">
      <a:schemeClr val="accent3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3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3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3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3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3">
        <a:tint val="40000"/>
      </a:schemeClr>
    </dgm:fillClrLst>
    <dgm:linClrLst meth="repeat">
      <a:schemeClr val="accent3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3">
        <a:shade val="80000"/>
      </a:schemeClr>
    </dgm:fillClrLst>
    <dgm:linClrLst meth="repeat">
      <a:schemeClr val="accent3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3">
        <a:tint val="50000"/>
        <a:alpha val="40000"/>
      </a:schemeClr>
    </dgm:fillClrLst>
    <dgm:linClrLst meth="repeat">
      <a:schemeClr val="accent3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3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4.xml><?xml version="1.0" encoding="utf-8"?>
<dgm:colorsDef xmlns:dgm="http://schemas.openxmlformats.org/drawingml/2006/diagram" xmlns:a="http://schemas.openxmlformats.org/drawingml/2006/main" uniqueId="urn:microsoft.com/office/officeart/2005/8/colors/accent6_2">
  <dgm:title val=""/>
  <dgm:desc val=""/>
  <dgm:catLst>
    <dgm:cat type="accent6" pri="11200"/>
  </dgm:catLst>
  <dgm:styleLbl name="node0">
    <dgm:fillClrLst meth="repeat"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node1">
    <dgm:fillClrLst meth="repeat"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6"/>
    </dgm:fillClrLst>
    <dgm:linClrLst meth="repeat">
      <a:schemeClr val="accent6"/>
    </dgm:linClrLst>
    <dgm:effectClrLst/>
    <dgm:txLinClrLst/>
    <dgm:txFillClrLst/>
    <dgm:txEffectClrLst/>
  </dgm:styleLbl>
  <dgm:styleLbl name="lnNode1">
    <dgm:fillClrLst meth="repeat"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6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6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6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6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6">
        <a:tint val="60000"/>
      </a:schemeClr>
    </dgm:fillClrLst>
    <dgm:linClrLst meth="repeat">
      <a:schemeClr val="accent6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6">
        <a:tint val="60000"/>
      </a:schemeClr>
    </dgm:fillClrLst>
    <dgm:linClrLst meth="repeat">
      <a:schemeClr val="accent6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6">
        <a:tint val="60000"/>
      </a:schemeClr>
    </dgm:fillClrLst>
    <dgm:linClrLst meth="repeat">
      <a:schemeClr val="accent6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6"/>
    </dgm:fillClrLst>
    <dgm:linClrLst meth="repeat">
      <a:schemeClr val="accent6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6"/>
    </dgm:fillClrLst>
    <dgm:linClrLst meth="repeat">
      <a:schemeClr val="accent6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6">
        <a:tint val="60000"/>
      </a:schemeClr>
    </dgm:fillClrLst>
    <dgm:linClrLst meth="repeat">
      <a:schemeClr val="accent6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6"/>
    </dgm:fillClrLst>
    <dgm:linClrLst meth="repeat">
      <a:schemeClr val="accent6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6"/>
    </dgm:fillClrLst>
    <dgm:linClrLst meth="repeat">
      <a:schemeClr val="accent6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6"/>
    </dgm:fillClrLst>
    <dgm:linClrLst meth="repeat">
      <a:schemeClr val="accent6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6"/>
    </dgm:fillClrLst>
    <dgm:linClrLst meth="repeat">
      <a:schemeClr val="accent6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6"/>
    </dgm:fillClrLst>
    <dgm:linClrLst meth="repeat">
      <a:schemeClr val="accent6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6"/>
    </dgm:fillClrLst>
    <dgm:linClrLst meth="repeat">
      <a:schemeClr val="accent6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6"/>
    </dgm:fillClrLst>
    <dgm:linClrLst meth="repeat">
      <a:schemeClr val="accent6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6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6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6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6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6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6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6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6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6">
        <a:alpha val="90000"/>
        <a:tint val="40000"/>
      </a:schemeClr>
    </dgm:fillClrLst>
    <dgm:linClrLst meth="repeat">
      <a:schemeClr val="accent6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6">
        <a:alpha val="90000"/>
        <a:tint val="40000"/>
      </a:schemeClr>
    </dgm:fillClrLst>
    <dgm:linClrLst meth="repeat">
      <a:schemeClr val="accent6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6">
        <a:alpha val="90000"/>
        <a:tint val="40000"/>
      </a:schemeClr>
    </dgm:fillClrLst>
    <dgm:linClrLst meth="repeat">
      <a:schemeClr val="accent6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6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6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6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6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6">
        <a:tint val="40000"/>
      </a:schemeClr>
    </dgm:fillClrLst>
    <dgm:linClrLst meth="repeat">
      <a:schemeClr val="accent6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6">
        <a:shade val="80000"/>
      </a:schemeClr>
    </dgm:fillClrLst>
    <dgm:linClrLst meth="repeat">
      <a:schemeClr val="accent6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6">
        <a:tint val="50000"/>
        <a:alpha val="40000"/>
      </a:schemeClr>
    </dgm:fillClrLst>
    <dgm:linClrLst meth="repeat">
      <a:schemeClr val="accent6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6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5.xml><?xml version="1.0" encoding="utf-8"?>
<dgm:colorsDef xmlns:dgm="http://schemas.openxmlformats.org/drawingml/2006/diagram" xmlns:a="http://schemas.openxmlformats.org/drawingml/2006/main" uniqueId="urn:microsoft.com/office/officeart/2005/8/colors/accent4_5">
  <dgm:title val=""/>
  <dgm:desc val=""/>
  <dgm:catLst>
    <dgm:cat type="accent4" pri="11500"/>
  </dgm:catLst>
  <dgm:styleLbl name="node0">
    <dgm:fillClrLst meth="cycle">
      <a:schemeClr val="accent4">
        <a:alpha val="80000"/>
      </a:schemeClr>
    </dgm:fillClrLst>
    <dgm:linClrLst meth="repeat">
      <a:schemeClr val="lt1"/>
    </dgm:linClrLst>
    <dgm:effectClrLst/>
    <dgm:txLinClrLst/>
    <dgm:txFillClrLst/>
    <dgm:txEffectClrLst/>
  </dgm:styleLbl>
  <dgm:styleLbl name="node1">
    <dgm:fillClrLst>
      <a:schemeClr val="accent4">
        <a:alpha val="90000"/>
      </a:schemeClr>
      <a:schemeClr val="accent4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alignNode1">
    <dgm:fillClrLst>
      <a:schemeClr val="accent4">
        <a:alpha val="90000"/>
      </a:schemeClr>
      <a:schemeClr val="accent4">
        <a:alpha val="50000"/>
      </a:schemeClr>
    </dgm:fillClrLst>
    <dgm:linClrLst>
      <a:schemeClr val="accent4">
        <a:alpha val="90000"/>
      </a:schemeClr>
      <a:schemeClr val="accent4">
        <a:alpha val="50000"/>
      </a:schemeClr>
    </dgm:linClrLst>
    <dgm:effectClrLst/>
    <dgm:txLinClrLst/>
    <dgm:txFillClrLst/>
    <dgm:txEffectClrLst/>
  </dgm:styleLbl>
  <dgm:styleLbl name="lnNode1">
    <dgm:fillClrLst>
      <a:schemeClr val="accent4">
        <a:shade val="90000"/>
      </a:schemeClr>
      <a:schemeClr val="accent4">
        <a:alpha val="50000"/>
        <a:tint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vennNode1">
    <dgm:fillClrLst>
      <a:schemeClr val="accent4">
        <a:shade val="80000"/>
        <a:alpha val="50000"/>
      </a:schemeClr>
      <a:schemeClr val="accent4">
        <a:alpha val="8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>
      <a:schemeClr val="accent4">
        <a:alpha val="70000"/>
      </a:schemeClr>
    </dgm:fillClrLst>
    <dgm:linClrLst meth="repeat">
      <a:schemeClr val="lt1"/>
    </dgm:linClrLst>
    <dgm:effectClrLst/>
    <dgm:txLinClrLst/>
    <dgm:txFillClrLst/>
    <dgm:txEffectClrLst/>
  </dgm:styleLbl>
  <dgm:styleLbl name="node3">
    <dgm:fillClrLst>
      <a:schemeClr val="accent4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4">
    <dgm:fillClrLst>
      <a:schemeClr val="accent4">
        <a:alpha val="30000"/>
      </a:schemeClr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>
      <a:schemeClr val="accent4">
        <a:tint val="50000"/>
        <a:alpha val="90000"/>
      </a:schemeClr>
      <a:schemeClr val="accent4">
        <a:tint val="20000"/>
        <a:alpha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>
      <a:schemeClr val="accent4">
        <a:tint val="50000"/>
      </a:schemeClr>
      <a:schemeClr val="accent4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>
      <a:schemeClr val="accent4">
        <a:tint val="50000"/>
      </a:schemeClr>
      <a:schemeClr val="accent4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>
      <a:schemeClr val="accent4">
        <a:shade val="90000"/>
      </a:schemeClr>
      <a:schemeClr val="accent4">
        <a:tint val="50000"/>
      </a:schemeClr>
    </dgm:fillClrLst>
    <dgm:linClrLst>
      <a:schemeClr val="accent4">
        <a:shade val="90000"/>
      </a:schemeClr>
      <a:schemeClr val="accent4">
        <a:tint val="50000"/>
      </a:schemeClr>
    </dgm:linClrLst>
    <dgm:effectClrLst/>
    <dgm:txLinClrLst/>
    <dgm:txFillClrLst/>
    <dgm:txEffectClrLst/>
  </dgm:styleLbl>
  <dgm:styleLbl name="fgSibTrans2D1">
    <dgm:fillClrLst>
      <a:schemeClr val="accent4">
        <a:shade val="90000"/>
      </a:schemeClr>
      <a:schemeClr val="accent4">
        <a:tint val="50000"/>
      </a:schemeClr>
    </dgm:fillClrLst>
    <dgm:linClrLst>
      <a:schemeClr val="accent4">
        <a:shade val="90000"/>
      </a:schemeClr>
      <a:schemeClr val="accent4">
        <a:tint val="50000"/>
      </a:schemeClr>
    </dgm:linClrLst>
    <dgm:effectClrLst/>
    <dgm:txLinClrLst/>
    <dgm:txFillClrLst/>
    <dgm:txEffectClrLst/>
  </dgm:styleLbl>
  <dgm:styleLbl name="bgSibTrans2D1">
    <dgm:fillClrLst>
      <a:schemeClr val="accent4">
        <a:shade val="90000"/>
      </a:schemeClr>
      <a:schemeClr val="accent4">
        <a:tint val="50000"/>
      </a:schemeClr>
    </dgm:fillClrLst>
    <dgm:linClrLst>
      <a:schemeClr val="accent4">
        <a:shade val="90000"/>
      </a:schemeClr>
      <a:schemeClr val="accent4">
        <a:tint val="50000"/>
      </a:schemeClr>
    </dgm:linClrLst>
    <dgm:effectClrLst/>
    <dgm:txLinClrLst/>
    <dgm:txFillClrLst/>
    <dgm:txEffectClrLst/>
  </dgm:styleLbl>
  <dgm:styleLbl name="sibTrans1D1">
    <dgm:fillClrLst>
      <a:schemeClr val="accent4">
        <a:shade val="90000"/>
      </a:schemeClr>
      <a:schemeClr val="accent4">
        <a:tint val="50000"/>
      </a:schemeClr>
    </dgm:fillClrLst>
    <dgm:linClrLst>
      <a:schemeClr val="accent4">
        <a:shade val="90000"/>
      </a:schemeClr>
      <a:schemeClr val="accent4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4"/>
    </dgm:fillClrLst>
    <dgm:linClrLst meth="repeat">
      <a:schemeClr val="accent4"/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4">
        <a:alpha val="90000"/>
      </a:schemeClr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4">
        <a:alpha val="90000"/>
      </a:schemeClr>
    </dgm:fillClrLst>
    <dgm:linClrLst meth="repeat">
      <a:schemeClr val="lt1"/>
    </dgm:linClrLst>
    <dgm:effectClrLst/>
    <dgm:txLinClrLst/>
    <dgm:txFillClrLst/>
    <dgm:txEffectClrLst/>
  </dgm:styleLbl>
  <dgm:styleLbl name="asst2">
    <dgm:fillClrLst>
      <a:schemeClr val="accent4">
        <a:alpha val="90000"/>
      </a:schemeClr>
    </dgm:fillClrLst>
    <dgm:linClrLst meth="repeat">
      <a:schemeClr val="lt1"/>
    </dgm:linClrLst>
    <dgm:effectClrLst/>
    <dgm:txLinClrLst/>
    <dgm:txFillClrLst/>
    <dgm:txEffectClrLst/>
  </dgm:styleLbl>
  <dgm:styleLbl name="asst3">
    <dgm:fillClrLst>
      <a:schemeClr val="accent4">
        <a:alpha val="70000"/>
      </a:schemeClr>
    </dgm:fillClrLst>
    <dgm:linClrLst meth="repeat">
      <a:schemeClr val="lt1"/>
    </dgm:linClrLst>
    <dgm:effectClrLst/>
    <dgm:txLinClrLst/>
    <dgm:txFillClrLst/>
    <dgm:txEffectClrLst/>
  </dgm:styleLbl>
  <dgm:styleLbl name="asst4">
    <dgm:fillClrLst>
      <a:schemeClr val="accent4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4">
        <a:shade val="80000"/>
      </a:schemeClr>
    </dgm:fillClrLst>
    <dgm:linClrLst meth="repeat">
      <a:schemeClr val="accent4">
        <a:shade val="80000"/>
      </a:schemeClr>
    </dgm:linClrLst>
    <dgm:effectClrLst/>
    <dgm:txLinClrLst/>
    <dgm:txFillClrLst/>
    <dgm:txEffectClrLst/>
  </dgm:styleLbl>
  <dgm:styleLbl name="parChTrans2D2">
    <dgm:fillClrLst meth="repeat">
      <a:schemeClr val="accent4">
        <a:tint val="90000"/>
      </a:schemeClr>
    </dgm:fillClrLst>
    <dgm:linClrLst meth="repeat">
      <a:schemeClr val="accent4">
        <a:tint val="90000"/>
      </a:schemeClr>
    </dgm:linClrLst>
    <dgm:effectClrLst/>
    <dgm:txLinClrLst/>
    <dgm:txFillClrLst/>
    <dgm:txEffectClrLst/>
  </dgm:styleLbl>
  <dgm:styleLbl name="parChTrans2D3">
    <dgm:fillClrLst meth="repeat">
      <a:schemeClr val="accent4">
        <a:tint val="70000"/>
      </a:schemeClr>
    </dgm:fillClrLst>
    <dgm:linClrLst meth="repeat">
      <a:schemeClr val="accent4">
        <a:tint val="70000"/>
      </a:schemeClr>
    </dgm:linClrLst>
    <dgm:effectClrLst/>
    <dgm:txLinClrLst/>
    <dgm:txFillClrLst/>
    <dgm:txEffectClrLst/>
  </dgm:styleLbl>
  <dgm:styleLbl name="parChTrans2D4">
    <dgm:fillClrLst meth="repeat">
      <a:schemeClr val="accent4">
        <a:tint val="50000"/>
      </a:schemeClr>
    </dgm:fillClrLst>
    <dgm:linClrLst meth="repeat">
      <a:schemeClr val="accent4">
        <a:tint val="50000"/>
      </a:schemeClr>
    </dgm:linClrLst>
    <dgm:effectClrLst/>
    <dgm:txLinClrLst/>
    <dgm:txFillClrLst meth="repeat">
      <a:schemeClr val="dk1"/>
    </dgm:txFillClrLst>
    <dgm:txEffectClrLst/>
  </dgm:styleLbl>
  <dgm:styleLbl name="parChTrans1D1">
    <dgm:fillClrLst meth="repeat">
      <a:schemeClr val="accent4">
        <a:shade val="80000"/>
      </a:schemeClr>
    </dgm:fillClrLst>
    <dgm:linClrLst meth="repeat">
      <a:schemeClr val="accent4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4">
        <a:tint val="90000"/>
      </a:schemeClr>
    </dgm:fillClrLst>
    <dgm:linClrLst meth="repeat">
      <a:schemeClr val="accent4">
        <a:tint val="9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4">
        <a:tint val="70000"/>
      </a:schemeClr>
    </dgm:fillClrLst>
    <dgm:linClrLst meth="repeat">
      <a:schemeClr val="accent4">
        <a:tint val="7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4">
        <a:tint val="50000"/>
      </a:schemeClr>
    </dgm:fillClrLst>
    <dgm:linClrLst meth="repeat">
      <a:schemeClr val="accent4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>
      <a:schemeClr val="accent4">
        <a:alpha val="90000"/>
      </a:schemeClr>
      <a:schemeClr val="accent4">
        <a:alpha val="50000"/>
      </a:schemeClr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>
      <a:schemeClr val="accent4">
        <a:alpha val="90000"/>
      </a:schemeClr>
      <a:schemeClr val="accent4">
        <a:alpha val="50000"/>
      </a:schemeClr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>
      <a:schemeClr val="accent4">
        <a:alpha val="90000"/>
      </a:schemeClr>
      <a:schemeClr val="accent4">
        <a:alpha val="50000"/>
      </a:schemeClr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>
      <a:schemeClr val="accent4">
        <a:alpha val="90000"/>
      </a:schemeClr>
      <a:schemeClr val="accent4">
        <a:alpha val="50000"/>
      </a:schemeClr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>
      <a:schemeClr val="accent4">
        <a:alpha val="90000"/>
      </a:schemeClr>
      <a:schemeClr val="accent4">
        <a:alpha val="50000"/>
      </a:schemeClr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>
      <a:schemeClr val="accent4">
        <a:alpha val="90000"/>
      </a:schemeClr>
      <a:schemeClr val="accent4">
        <a:alpha val="50000"/>
      </a:schemeClr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4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4"/>
    </dgm:linClrLst>
    <dgm:effectClrLst/>
    <dgm:txLinClrLst/>
    <dgm:txFillClrLst meth="repeat">
      <a:schemeClr val="dk1"/>
    </dgm:txFillClrLst>
    <dgm:txEffectClrLst/>
  </dgm:styleLbl>
  <dgm:styleLbl name="fgAccFollowNode1">
    <dgm:fillClrLst>
      <a:schemeClr val="accent4">
        <a:alpha val="90000"/>
        <a:tint val="40000"/>
      </a:schemeClr>
      <a:schemeClr val="accent4">
        <a:alpha val="50000"/>
        <a:tint val="40000"/>
      </a:schemeClr>
    </dgm:fillClrLst>
    <dgm:linClrLst meth="repeat">
      <a:schemeClr val="accent4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4">
        <a:alpha val="90000"/>
        <a:tint val="40000"/>
      </a:schemeClr>
    </dgm:fillClrLst>
    <dgm:linClrLst meth="repeat">
      <a:schemeClr val="accent4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4">
        <a:alpha val="90000"/>
        <a:tint val="4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4">
        <a:shade val="80000"/>
      </a:schemeClr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4">
        <a:tint val="90000"/>
      </a:schemeClr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4">
        <a:tint val="70000"/>
      </a:schemeClr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4">
        <a:tint val="50000"/>
      </a:schemeClr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4">
        <a:tint val="40000"/>
      </a:schemeClr>
    </dgm:fillClrLst>
    <dgm:linClrLst meth="repeat">
      <a:schemeClr val="dk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4">
        <a:shade val="90000"/>
      </a:schemeClr>
    </dgm:fillClrLst>
    <dgm:linClrLst meth="repeat">
      <a:schemeClr val="dk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4">
        <a:tint val="50000"/>
        <a:alpha val="40000"/>
      </a:schemeClr>
    </dgm:fillClrLst>
    <dgm:linClrLst meth="repeat">
      <a:schemeClr val="accent4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4">
        <a:tint val="4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data1.xml><?xml version="1.0" encoding="utf-8"?>
<dgm:dataModel xmlns:dgm="http://schemas.openxmlformats.org/drawingml/2006/diagram" xmlns:a="http://schemas.openxmlformats.org/drawingml/2006/main">
  <dgm:ptLst>
    <dgm:pt modelId="{F8F86062-707C-5547-AFBD-66A9DA139EF2}" type="doc">
      <dgm:prSet loTypeId="urn:microsoft.com/office/officeart/2005/8/layout/vList5" loCatId="" qsTypeId="urn:microsoft.com/office/officeart/2005/8/quickstyle/simple4" qsCatId="simple" csTypeId="urn:microsoft.com/office/officeart/2005/8/colors/accent1_2" csCatId="accent1" phldr="1"/>
      <dgm:spPr/>
      <dgm:t>
        <a:bodyPr/>
        <a:lstStyle/>
        <a:p>
          <a:endParaRPr lang="en-US"/>
        </a:p>
      </dgm:t>
    </dgm:pt>
    <dgm:pt modelId="{EBFF0EFA-538D-7B42-BAFD-E0A38B234BBD}">
      <dgm:prSet phldrT="[Text]" custT="1"/>
      <dgm:spPr/>
      <dgm:t>
        <a:bodyPr/>
        <a:lstStyle/>
        <a:p>
          <a:r>
            <a:rPr lang="th-TH" sz="3200"/>
            <a:t>จปฐ</a:t>
          </a:r>
          <a:r>
            <a:rPr lang="en-US" sz="3200"/>
            <a:t>.</a:t>
          </a:r>
        </a:p>
      </dgm:t>
    </dgm:pt>
    <dgm:pt modelId="{57E9AE2D-E1FA-EB4B-A22A-3E12EF52DD32}" type="parTrans" cxnId="{E065445D-8860-0942-8993-E9917490F7ED}">
      <dgm:prSet/>
      <dgm:spPr/>
      <dgm:t>
        <a:bodyPr/>
        <a:lstStyle/>
        <a:p>
          <a:endParaRPr lang="en-US" sz="3200"/>
        </a:p>
      </dgm:t>
    </dgm:pt>
    <dgm:pt modelId="{27FBE5C4-EE10-504D-ACAD-059FCF1B953B}" type="sibTrans" cxnId="{E065445D-8860-0942-8993-E9917490F7ED}">
      <dgm:prSet/>
      <dgm:spPr/>
      <dgm:t>
        <a:bodyPr/>
        <a:lstStyle/>
        <a:p>
          <a:endParaRPr lang="en-US" sz="3200"/>
        </a:p>
      </dgm:t>
    </dgm:pt>
    <dgm:pt modelId="{A8C382F9-C6E1-4947-950E-A6B4ED3DCDED}">
      <dgm:prSet phldrT="[Text]" custT="1"/>
      <dgm:spPr/>
      <dgm:t>
        <a:bodyPr/>
        <a:lstStyle/>
        <a:p>
          <a:r>
            <a:rPr lang="th-TH" sz="1100" b="0">
              <a:latin typeface="Tahoma"/>
              <a:cs typeface="Tahoma"/>
            </a:rPr>
            <a:t>19. คนอายุ 15-59 ปี อ่าน เขียนภาษาไทย และคิดเลขอย่างง่ายได้</a:t>
          </a:r>
          <a:endParaRPr lang="en-US" sz="1100" b="0">
            <a:latin typeface="Tahoma"/>
            <a:cs typeface="Tahoma"/>
          </a:endParaRPr>
        </a:p>
      </dgm:t>
    </dgm:pt>
    <dgm:pt modelId="{A51127E1-CA0F-464E-B7CF-5611DFF76179}" type="parTrans" cxnId="{4127D989-C1C9-694F-94B0-6D9C23542581}">
      <dgm:prSet/>
      <dgm:spPr/>
      <dgm:t>
        <a:bodyPr/>
        <a:lstStyle/>
        <a:p>
          <a:endParaRPr lang="en-US" sz="3200"/>
        </a:p>
      </dgm:t>
    </dgm:pt>
    <dgm:pt modelId="{E324C74F-AD20-3742-9054-7140B229D9D8}" type="sibTrans" cxnId="{4127D989-C1C9-694F-94B0-6D9C23542581}">
      <dgm:prSet/>
      <dgm:spPr/>
      <dgm:t>
        <a:bodyPr/>
        <a:lstStyle/>
        <a:p>
          <a:endParaRPr lang="en-US" sz="3200"/>
        </a:p>
      </dgm:t>
    </dgm:pt>
    <dgm:pt modelId="{AD53F480-6E94-994F-B414-7BA939052604}">
      <dgm:prSet phldrT="[Text]" custT="1"/>
      <dgm:spPr/>
      <dgm:t>
        <a:bodyPr/>
        <a:lstStyle/>
        <a:p>
          <a:r>
            <a:rPr lang="th-TH" sz="1100" b="0">
              <a:latin typeface="Tahoma"/>
              <a:cs typeface="Tahoma"/>
            </a:rPr>
            <a:t>20. คนอายุุ 15-59 ปี มีอาชีพและรายได้</a:t>
          </a:r>
          <a:endParaRPr lang="en-US" sz="1100" b="0">
            <a:latin typeface="Tahoma"/>
            <a:cs typeface="Tahoma"/>
          </a:endParaRPr>
        </a:p>
      </dgm:t>
    </dgm:pt>
    <dgm:pt modelId="{EDCC3B24-BEA4-C24F-AF63-7A4A93667662}" type="parTrans" cxnId="{E69AC549-15C8-0A4B-AFFA-92D0CE9AD5ED}">
      <dgm:prSet/>
      <dgm:spPr/>
      <dgm:t>
        <a:bodyPr/>
        <a:lstStyle/>
        <a:p>
          <a:endParaRPr lang="en-US" sz="3200"/>
        </a:p>
      </dgm:t>
    </dgm:pt>
    <dgm:pt modelId="{AAD85C28-FEFD-3542-81B1-2208A5606B84}" type="sibTrans" cxnId="{E69AC549-15C8-0A4B-AFFA-92D0CE9AD5ED}">
      <dgm:prSet/>
      <dgm:spPr/>
      <dgm:t>
        <a:bodyPr/>
        <a:lstStyle/>
        <a:p>
          <a:endParaRPr lang="en-US" sz="3200"/>
        </a:p>
      </dgm:t>
    </dgm:pt>
    <dgm:pt modelId="{E341339F-835B-EB43-A46C-A7769988843B}">
      <dgm:prSet phldrT="[Text]" custT="1"/>
      <dgm:spPr/>
      <dgm:t>
        <a:bodyPr/>
        <a:lstStyle/>
        <a:p>
          <a:r>
            <a:rPr lang="th-TH" sz="2800"/>
            <a:t>กชช</a:t>
          </a:r>
          <a:r>
            <a:rPr lang="en-US" sz="2800"/>
            <a:t>.2</a:t>
          </a:r>
          <a:r>
            <a:rPr lang="th-TH" sz="2800"/>
            <a:t>ค</a:t>
          </a:r>
          <a:endParaRPr lang="en-US" sz="2800"/>
        </a:p>
      </dgm:t>
    </dgm:pt>
    <dgm:pt modelId="{816D160F-4CE8-9349-971E-8C2BD0752DC0}" type="parTrans" cxnId="{CE59ACEC-9DEC-4140-9B12-264293BB5BDD}">
      <dgm:prSet/>
      <dgm:spPr/>
      <dgm:t>
        <a:bodyPr/>
        <a:lstStyle/>
        <a:p>
          <a:endParaRPr lang="en-US" sz="3200"/>
        </a:p>
      </dgm:t>
    </dgm:pt>
    <dgm:pt modelId="{60D545AD-B187-6F44-85F3-7B7FB7EC698D}" type="sibTrans" cxnId="{CE59ACEC-9DEC-4140-9B12-264293BB5BDD}">
      <dgm:prSet/>
      <dgm:spPr/>
      <dgm:t>
        <a:bodyPr/>
        <a:lstStyle/>
        <a:p>
          <a:endParaRPr lang="en-US" sz="3200"/>
        </a:p>
      </dgm:t>
    </dgm:pt>
    <dgm:pt modelId="{24119528-C0D5-E447-92B4-BC26F2DB429A}">
      <dgm:prSet phldrT="[Text]" custT="1"/>
      <dgm:spPr/>
      <dgm:t>
        <a:bodyPr/>
        <a:lstStyle/>
        <a:p>
          <a:r>
            <a:rPr lang="th-TH" sz="1100" b="0">
              <a:latin typeface="Tahoma"/>
              <a:cs typeface="Tahoma"/>
            </a:rPr>
            <a:t>4. น้ำเพื่อการเกษตร</a:t>
          </a:r>
          <a:endParaRPr lang="en-US" sz="1100" b="0">
            <a:latin typeface="Tahoma"/>
            <a:cs typeface="Tahoma"/>
          </a:endParaRPr>
        </a:p>
      </dgm:t>
    </dgm:pt>
    <dgm:pt modelId="{398BA426-E061-8A4F-BC70-B8485B23771E}" type="parTrans" cxnId="{1C761E12-1ACF-AC45-A6E8-EA5AD6415A20}">
      <dgm:prSet/>
      <dgm:spPr/>
      <dgm:t>
        <a:bodyPr/>
        <a:lstStyle/>
        <a:p>
          <a:endParaRPr lang="en-US" sz="3200"/>
        </a:p>
      </dgm:t>
    </dgm:pt>
    <dgm:pt modelId="{57DF784E-326F-BB4C-BF7A-9CC8BF974C6A}" type="sibTrans" cxnId="{1C761E12-1ACF-AC45-A6E8-EA5AD6415A20}">
      <dgm:prSet/>
      <dgm:spPr/>
      <dgm:t>
        <a:bodyPr/>
        <a:lstStyle/>
        <a:p>
          <a:endParaRPr lang="en-US" sz="3200"/>
        </a:p>
      </dgm:t>
    </dgm:pt>
    <dgm:pt modelId="{F7FED0C0-E2FC-6D46-BEBA-BD2496BFA072}">
      <dgm:prSet phldrT="[Text]" custT="1"/>
      <dgm:spPr/>
      <dgm:t>
        <a:bodyPr/>
        <a:lstStyle/>
        <a:p>
          <a:r>
            <a:rPr lang="th-TH" sz="1100" b="0">
              <a:latin typeface="Tahoma"/>
              <a:cs typeface="Tahoma"/>
            </a:rPr>
            <a:t>6. การมีที่ดินทำกิน</a:t>
          </a:r>
          <a:endParaRPr lang="en-US" sz="1100" b="0">
            <a:latin typeface="Tahoma"/>
            <a:cs typeface="Tahoma"/>
          </a:endParaRPr>
        </a:p>
      </dgm:t>
    </dgm:pt>
    <dgm:pt modelId="{B1057AFF-8CD8-D147-B04D-A5B76D4999B6}" type="parTrans" cxnId="{E055BF2D-5328-F24B-B5C8-93275CECA00B}">
      <dgm:prSet/>
      <dgm:spPr/>
      <dgm:t>
        <a:bodyPr/>
        <a:lstStyle/>
        <a:p>
          <a:endParaRPr lang="en-US" sz="3200"/>
        </a:p>
      </dgm:t>
    </dgm:pt>
    <dgm:pt modelId="{745F9EA6-1740-B84F-B742-B85070967DF8}" type="sibTrans" cxnId="{E055BF2D-5328-F24B-B5C8-93275CECA00B}">
      <dgm:prSet/>
      <dgm:spPr/>
      <dgm:t>
        <a:bodyPr/>
        <a:lstStyle/>
        <a:p>
          <a:endParaRPr lang="en-US" sz="3200"/>
        </a:p>
      </dgm:t>
    </dgm:pt>
    <dgm:pt modelId="{144A3987-F8E2-8E46-A928-4BD81BE4F248}">
      <dgm:prSet phldrT="[Text]" custT="1"/>
      <dgm:spPr/>
      <dgm:t>
        <a:bodyPr/>
        <a:lstStyle/>
        <a:p>
          <a:r>
            <a:rPr lang="th-TH" sz="1100" b="0">
              <a:latin typeface="Tahoma"/>
              <a:cs typeface="Tahoma"/>
            </a:rPr>
            <a:t>21. คนอายุ 60 ปีขึ้นไป มีอาชีพและมีรายได้</a:t>
          </a:r>
          <a:endParaRPr lang="en-US" sz="1100" b="0">
            <a:latin typeface="Tahoma"/>
            <a:cs typeface="Tahoma"/>
          </a:endParaRPr>
        </a:p>
      </dgm:t>
    </dgm:pt>
    <dgm:pt modelId="{93F2791A-839B-EC46-879D-E5C1CF5B8011}" type="parTrans" cxnId="{ED68920D-ABCC-E74C-A0B1-BA9513805BFD}">
      <dgm:prSet/>
      <dgm:spPr/>
      <dgm:t>
        <a:bodyPr/>
        <a:lstStyle/>
        <a:p>
          <a:endParaRPr lang="en-US" sz="3200"/>
        </a:p>
      </dgm:t>
    </dgm:pt>
    <dgm:pt modelId="{A8455846-8D00-F243-A8E2-16860B81CC26}" type="sibTrans" cxnId="{ED68920D-ABCC-E74C-A0B1-BA9513805BFD}">
      <dgm:prSet/>
      <dgm:spPr/>
      <dgm:t>
        <a:bodyPr/>
        <a:lstStyle/>
        <a:p>
          <a:endParaRPr lang="en-US" sz="3200"/>
        </a:p>
      </dgm:t>
    </dgm:pt>
    <dgm:pt modelId="{B67849DA-601C-7F4A-865D-D1F923418046}">
      <dgm:prSet phldrT="[Text]" custT="1"/>
      <dgm:spPr/>
      <dgm:t>
        <a:bodyPr/>
        <a:lstStyle/>
        <a:p>
          <a:r>
            <a:rPr lang="th-TH" sz="1100" b="0">
              <a:latin typeface="Tahoma"/>
              <a:cs typeface="Tahoma"/>
            </a:rPr>
            <a:t>23. ครัวเรือนมีการเก็บออมเงิน</a:t>
          </a:r>
          <a:endParaRPr lang="en-US" sz="1100" b="0">
            <a:latin typeface="Tahoma"/>
            <a:cs typeface="Tahoma"/>
          </a:endParaRPr>
        </a:p>
      </dgm:t>
    </dgm:pt>
    <dgm:pt modelId="{88947854-7D6F-024E-8781-8D5C19D5C451}" type="parTrans" cxnId="{379F878C-E002-0240-BF6A-D46653A2D09B}">
      <dgm:prSet/>
      <dgm:spPr/>
      <dgm:t>
        <a:bodyPr/>
        <a:lstStyle/>
        <a:p>
          <a:endParaRPr lang="en-US" sz="3200"/>
        </a:p>
      </dgm:t>
    </dgm:pt>
    <dgm:pt modelId="{FFEC789F-16C9-8C47-9A56-A22F034B9AC7}" type="sibTrans" cxnId="{379F878C-E002-0240-BF6A-D46653A2D09B}">
      <dgm:prSet/>
      <dgm:spPr/>
      <dgm:t>
        <a:bodyPr/>
        <a:lstStyle/>
        <a:p>
          <a:endParaRPr lang="en-US" sz="3200"/>
        </a:p>
      </dgm:t>
    </dgm:pt>
    <dgm:pt modelId="{2B8EB2EE-A47F-5C42-84B9-542648C52B9D}">
      <dgm:prSet phldrT="[Text]" custT="1"/>
      <dgm:spPr/>
      <dgm:t>
        <a:bodyPr/>
        <a:lstStyle/>
        <a:p>
          <a:r>
            <a:rPr lang="th-TH" sz="1100" b="0">
              <a:latin typeface="Tahoma"/>
              <a:cs typeface="Tahoma"/>
            </a:rPr>
            <a:t>8. การมีงานทำ</a:t>
          </a:r>
          <a:endParaRPr lang="en-US" sz="1100" b="0">
            <a:latin typeface="Tahoma"/>
            <a:cs typeface="Tahoma"/>
          </a:endParaRPr>
        </a:p>
      </dgm:t>
    </dgm:pt>
    <dgm:pt modelId="{E280A9E2-D3E8-4A49-A189-B1E70086D5EA}" type="parTrans" cxnId="{FBF3C98A-1A43-B24B-BC80-A83F2CDB21F5}">
      <dgm:prSet/>
      <dgm:spPr/>
      <dgm:t>
        <a:bodyPr/>
        <a:lstStyle/>
        <a:p>
          <a:endParaRPr lang="en-US" sz="3200"/>
        </a:p>
      </dgm:t>
    </dgm:pt>
    <dgm:pt modelId="{4AAE4112-B72A-1D47-A448-388BD5AD9579}" type="sibTrans" cxnId="{FBF3C98A-1A43-B24B-BC80-A83F2CDB21F5}">
      <dgm:prSet/>
      <dgm:spPr/>
      <dgm:t>
        <a:bodyPr/>
        <a:lstStyle/>
        <a:p>
          <a:endParaRPr lang="en-US" sz="3200"/>
        </a:p>
      </dgm:t>
    </dgm:pt>
    <dgm:pt modelId="{EE5E455C-DD33-9D42-B8B5-F1F9AA7A9DA6}">
      <dgm:prSet phldrT="[Text]" custT="1"/>
      <dgm:spPr/>
      <dgm:t>
        <a:bodyPr/>
        <a:lstStyle/>
        <a:p>
          <a:r>
            <a:rPr lang="th-TH" sz="1100" b="0">
              <a:latin typeface="Tahoma"/>
              <a:cs typeface="Tahoma"/>
            </a:rPr>
            <a:t>14. การได้รับประโยชน์จากการมีสถานที่ท่องเที่ยว</a:t>
          </a:r>
          <a:endParaRPr lang="en-US" sz="1100" b="0">
            <a:latin typeface="Tahoma"/>
            <a:cs typeface="Tahoma"/>
          </a:endParaRPr>
        </a:p>
      </dgm:t>
    </dgm:pt>
    <dgm:pt modelId="{A7F7B124-0C7F-234F-8BCF-B8AFD31DA7AF}" type="parTrans" cxnId="{B768BD30-3269-3C4B-9946-76A73A97DCC1}">
      <dgm:prSet/>
      <dgm:spPr/>
      <dgm:t>
        <a:bodyPr/>
        <a:lstStyle/>
        <a:p>
          <a:endParaRPr lang="en-US" sz="3200"/>
        </a:p>
      </dgm:t>
    </dgm:pt>
    <dgm:pt modelId="{806E4105-0207-4344-ADC6-37DDB2CD49B2}" type="sibTrans" cxnId="{B768BD30-3269-3C4B-9946-76A73A97DCC1}">
      <dgm:prSet/>
      <dgm:spPr/>
      <dgm:t>
        <a:bodyPr/>
        <a:lstStyle/>
        <a:p>
          <a:endParaRPr lang="en-US" sz="3200"/>
        </a:p>
      </dgm:t>
    </dgm:pt>
    <dgm:pt modelId="{DD7E68AC-CD4A-E34C-9ECA-67D3242F11C4}">
      <dgm:prSet phldrT="[Text]" custT="1"/>
      <dgm:spPr/>
      <dgm:t>
        <a:bodyPr/>
        <a:lstStyle/>
        <a:p>
          <a:r>
            <a:rPr lang="th-TH" sz="1100" b="0">
              <a:latin typeface="Tahoma"/>
              <a:cs typeface="Tahoma"/>
            </a:rPr>
            <a:t>26. คูณภาพดิน</a:t>
          </a:r>
          <a:endParaRPr lang="en-US" sz="1100" b="0">
            <a:latin typeface="Tahoma"/>
            <a:cs typeface="Tahoma"/>
          </a:endParaRPr>
        </a:p>
      </dgm:t>
    </dgm:pt>
    <dgm:pt modelId="{790F0389-988C-774D-94D9-C44F4A4FE914}" type="parTrans" cxnId="{D166A6C7-3811-5C4B-8B1D-3D93355A7EC6}">
      <dgm:prSet/>
      <dgm:spPr/>
      <dgm:t>
        <a:bodyPr/>
        <a:lstStyle/>
        <a:p>
          <a:endParaRPr lang="en-US" sz="3200"/>
        </a:p>
      </dgm:t>
    </dgm:pt>
    <dgm:pt modelId="{3AE6A832-CCAA-8344-ABF6-630E55CBC155}" type="sibTrans" cxnId="{D166A6C7-3811-5C4B-8B1D-3D93355A7EC6}">
      <dgm:prSet/>
      <dgm:spPr/>
      <dgm:t>
        <a:bodyPr/>
        <a:lstStyle/>
        <a:p>
          <a:endParaRPr lang="en-US" sz="3200"/>
        </a:p>
      </dgm:t>
    </dgm:pt>
    <dgm:pt modelId="{67D61F40-DA36-064F-841F-6D62BACA7137}">
      <dgm:prSet phldrT="[Text]" custT="1"/>
      <dgm:spPr/>
      <dgm:t>
        <a:bodyPr/>
        <a:lstStyle/>
        <a:p>
          <a:r>
            <a:rPr lang="th-TH" sz="1100" b="0">
              <a:latin typeface="Tahoma"/>
              <a:cs typeface="Tahoma"/>
            </a:rPr>
            <a:t>27. การใช้ประโยชน์ที่ดิน</a:t>
          </a:r>
          <a:endParaRPr lang="en-US" sz="1100" b="0">
            <a:latin typeface="Tahoma"/>
            <a:cs typeface="Tahoma"/>
          </a:endParaRPr>
        </a:p>
      </dgm:t>
    </dgm:pt>
    <dgm:pt modelId="{D840EE54-C362-F24C-9B1C-70E4AC3374BC}" type="parTrans" cxnId="{0D54C354-19D4-8C4A-A2EA-9A77B1DE3CE5}">
      <dgm:prSet/>
      <dgm:spPr/>
      <dgm:t>
        <a:bodyPr/>
        <a:lstStyle/>
        <a:p>
          <a:endParaRPr lang="en-US" sz="3200"/>
        </a:p>
      </dgm:t>
    </dgm:pt>
    <dgm:pt modelId="{89A23341-404C-0743-A187-86FEBB634FBB}" type="sibTrans" cxnId="{0D54C354-19D4-8C4A-A2EA-9A77B1DE3CE5}">
      <dgm:prSet/>
      <dgm:spPr/>
      <dgm:t>
        <a:bodyPr/>
        <a:lstStyle/>
        <a:p>
          <a:endParaRPr lang="en-US" sz="3200"/>
        </a:p>
      </dgm:t>
    </dgm:pt>
    <dgm:pt modelId="{6C509AE3-D7AB-2A4D-89B7-4C5971DE380D}">
      <dgm:prSet phldrT="[Text]" custT="1"/>
      <dgm:spPr/>
      <dgm:t>
        <a:bodyPr/>
        <a:lstStyle/>
        <a:p>
          <a:r>
            <a:rPr lang="th-TH" sz="1100" b="0">
              <a:latin typeface="Tahoma"/>
              <a:cs typeface="Tahoma"/>
            </a:rPr>
            <a:t>28. คุณภาพน้ำ</a:t>
          </a:r>
          <a:endParaRPr lang="en-US" sz="1100" b="0">
            <a:latin typeface="Tahoma"/>
            <a:cs typeface="Tahoma"/>
          </a:endParaRPr>
        </a:p>
      </dgm:t>
    </dgm:pt>
    <dgm:pt modelId="{4AB70D4D-D45D-E942-893B-625FBDF0A9BB}" type="parTrans" cxnId="{105C92AE-A744-F746-8CBB-7FF939383FDD}">
      <dgm:prSet/>
      <dgm:spPr/>
      <dgm:t>
        <a:bodyPr/>
        <a:lstStyle/>
        <a:p>
          <a:endParaRPr lang="en-US" sz="3200"/>
        </a:p>
      </dgm:t>
    </dgm:pt>
    <dgm:pt modelId="{BF4CD8AF-E2E7-414B-8BBF-A349FA0B45F1}" type="sibTrans" cxnId="{105C92AE-A744-F746-8CBB-7FF939383FDD}">
      <dgm:prSet/>
      <dgm:spPr/>
      <dgm:t>
        <a:bodyPr/>
        <a:lstStyle/>
        <a:p>
          <a:endParaRPr lang="en-US" sz="3200"/>
        </a:p>
      </dgm:t>
    </dgm:pt>
    <dgm:pt modelId="{1BF833C2-5BBC-A74D-95F4-075367E2010A}">
      <dgm:prSet phldrT="[Text]" custT="1"/>
      <dgm:spPr/>
      <dgm:t>
        <a:bodyPr/>
        <a:lstStyle/>
        <a:p>
          <a:r>
            <a:rPr lang="en-US" sz="1100" b="0">
              <a:latin typeface="Tahoma"/>
              <a:cs typeface="Tahoma"/>
            </a:rPr>
            <a:t>9.</a:t>
          </a:r>
          <a:r>
            <a:rPr lang="th-TH" sz="1100" b="0">
              <a:latin typeface="Tahoma"/>
              <a:cs typeface="Tahoma"/>
            </a:rPr>
            <a:t> การทำงานในสถานประกอบการ</a:t>
          </a:r>
          <a:endParaRPr lang="en-US" sz="1100" b="0">
            <a:latin typeface="Tahoma"/>
            <a:cs typeface="Tahoma"/>
          </a:endParaRPr>
        </a:p>
      </dgm:t>
    </dgm:pt>
    <dgm:pt modelId="{2427A6F9-B1BB-FC4E-84E2-D52EA7D2C46F}" type="parTrans" cxnId="{A156B7C4-D568-6C4F-8D11-AED7D43C84FD}">
      <dgm:prSet/>
      <dgm:spPr/>
      <dgm:t>
        <a:bodyPr/>
        <a:lstStyle/>
        <a:p>
          <a:endParaRPr lang="en-US"/>
        </a:p>
      </dgm:t>
    </dgm:pt>
    <dgm:pt modelId="{04663E24-5636-5741-9CD1-0524A9C6FA3E}" type="sibTrans" cxnId="{A156B7C4-D568-6C4F-8D11-AED7D43C84FD}">
      <dgm:prSet/>
      <dgm:spPr/>
      <dgm:t>
        <a:bodyPr/>
        <a:lstStyle/>
        <a:p>
          <a:endParaRPr lang="en-US"/>
        </a:p>
      </dgm:t>
    </dgm:pt>
    <dgm:pt modelId="{505C8E7D-6CD4-A443-93E4-C0799FC2CB19}" type="pres">
      <dgm:prSet presAssocID="{F8F86062-707C-5547-AFBD-66A9DA139EF2}" presName="Name0" presStyleCnt="0">
        <dgm:presLayoutVars>
          <dgm:dir/>
          <dgm:animLvl val="lvl"/>
          <dgm:resizeHandles val="exact"/>
        </dgm:presLayoutVars>
      </dgm:prSet>
      <dgm:spPr/>
      <dgm:t>
        <a:bodyPr/>
        <a:lstStyle/>
        <a:p>
          <a:endParaRPr lang="en-US"/>
        </a:p>
      </dgm:t>
    </dgm:pt>
    <dgm:pt modelId="{14112810-ECF2-724C-A66C-BE80C612FE68}" type="pres">
      <dgm:prSet presAssocID="{EBFF0EFA-538D-7B42-BAFD-E0A38B234BBD}" presName="linNode" presStyleCnt="0"/>
      <dgm:spPr/>
    </dgm:pt>
    <dgm:pt modelId="{88B94C07-0B51-FE49-A6DD-00AD48BBF534}" type="pres">
      <dgm:prSet presAssocID="{EBFF0EFA-538D-7B42-BAFD-E0A38B234BBD}" presName="parentText" presStyleLbl="node1" presStyleIdx="0" presStyleCnt="2" custScaleX="62014" custScaleY="75762" custLinFactNeighborX="-11086">
        <dgm:presLayoutVars>
          <dgm:chMax val="1"/>
          <dgm:bulletEnabled val="1"/>
        </dgm:presLayoutVars>
      </dgm:prSet>
      <dgm:spPr/>
      <dgm:t>
        <a:bodyPr/>
        <a:lstStyle/>
        <a:p>
          <a:endParaRPr lang="en-US"/>
        </a:p>
      </dgm:t>
    </dgm:pt>
    <dgm:pt modelId="{E1E82E57-0FFC-7E4E-A5C8-85B3EA8CCEDF}" type="pres">
      <dgm:prSet presAssocID="{EBFF0EFA-538D-7B42-BAFD-E0A38B234BBD}" presName="descendantText" presStyleLbl="alignAccFollowNode1" presStyleIdx="0" presStyleCnt="2" custScaleX="96325" custScaleY="81816" custLinFactNeighborX="-19688">
        <dgm:presLayoutVars>
          <dgm:bulletEnabled val="1"/>
        </dgm:presLayoutVars>
      </dgm:prSet>
      <dgm:spPr/>
      <dgm:t>
        <a:bodyPr/>
        <a:lstStyle/>
        <a:p>
          <a:endParaRPr lang="en-US"/>
        </a:p>
      </dgm:t>
    </dgm:pt>
    <dgm:pt modelId="{2649AFCE-10AE-0E49-8AAB-3F290F1B6613}" type="pres">
      <dgm:prSet presAssocID="{27FBE5C4-EE10-504D-ACAD-059FCF1B953B}" presName="sp" presStyleCnt="0"/>
      <dgm:spPr/>
    </dgm:pt>
    <dgm:pt modelId="{4AECC529-9AAE-C040-8F52-77AD961843D2}" type="pres">
      <dgm:prSet presAssocID="{E341339F-835B-EB43-A46C-A7769988843B}" presName="linNode" presStyleCnt="0"/>
      <dgm:spPr/>
    </dgm:pt>
    <dgm:pt modelId="{7109CD2B-66AC-A042-A47F-4EBF9D3A3919}" type="pres">
      <dgm:prSet presAssocID="{E341339F-835B-EB43-A46C-A7769988843B}" presName="parentText" presStyleLbl="node1" presStyleIdx="1" presStyleCnt="2" custScaleX="61787" custLinFactNeighborX="-11086">
        <dgm:presLayoutVars>
          <dgm:chMax val="1"/>
          <dgm:bulletEnabled val="1"/>
        </dgm:presLayoutVars>
      </dgm:prSet>
      <dgm:spPr/>
      <dgm:t>
        <a:bodyPr/>
        <a:lstStyle/>
        <a:p>
          <a:endParaRPr lang="en-US"/>
        </a:p>
      </dgm:t>
    </dgm:pt>
    <dgm:pt modelId="{E0238691-D81A-414A-A2C9-677CDF31BAB2}" type="pres">
      <dgm:prSet presAssocID="{E341339F-835B-EB43-A46C-A7769988843B}" presName="descendantText" presStyleLbl="alignAccFollowNode1" presStyleIdx="1" presStyleCnt="2" custScaleX="96031" custScaleY="120572" custLinFactNeighborX="-19688">
        <dgm:presLayoutVars>
          <dgm:bulletEnabled val="1"/>
        </dgm:presLayoutVars>
      </dgm:prSet>
      <dgm:spPr/>
      <dgm:t>
        <a:bodyPr/>
        <a:lstStyle/>
        <a:p>
          <a:endParaRPr lang="en-US"/>
        </a:p>
      </dgm:t>
    </dgm:pt>
  </dgm:ptLst>
  <dgm:cxnLst>
    <dgm:cxn modelId="{E69AC549-15C8-0A4B-AFFA-92D0CE9AD5ED}" srcId="{EBFF0EFA-538D-7B42-BAFD-E0A38B234BBD}" destId="{AD53F480-6E94-994F-B414-7BA939052604}" srcOrd="1" destOrd="0" parTransId="{EDCC3B24-BEA4-C24F-AF63-7A4A93667662}" sibTransId="{AAD85C28-FEFD-3542-81B1-2208A5606B84}"/>
    <dgm:cxn modelId="{08C8C5DD-08D7-D54E-A670-D24893D6BFB3}" type="presOf" srcId="{1BF833C2-5BBC-A74D-95F4-075367E2010A}" destId="{E0238691-D81A-414A-A2C9-677CDF31BAB2}" srcOrd="0" destOrd="3" presId="urn:microsoft.com/office/officeart/2005/8/layout/vList5"/>
    <dgm:cxn modelId="{A156B7C4-D568-6C4F-8D11-AED7D43C84FD}" srcId="{E341339F-835B-EB43-A46C-A7769988843B}" destId="{1BF833C2-5BBC-A74D-95F4-075367E2010A}" srcOrd="3" destOrd="0" parTransId="{2427A6F9-B1BB-FC4E-84E2-D52EA7D2C46F}" sibTransId="{04663E24-5636-5741-9CD1-0524A9C6FA3E}"/>
    <dgm:cxn modelId="{ED68920D-ABCC-E74C-A0B1-BA9513805BFD}" srcId="{EBFF0EFA-538D-7B42-BAFD-E0A38B234BBD}" destId="{144A3987-F8E2-8E46-A928-4BD81BE4F248}" srcOrd="2" destOrd="0" parTransId="{93F2791A-839B-EC46-879D-E5C1CF5B8011}" sibTransId="{A8455846-8D00-F243-A8E2-16860B81CC26}"/>
    <dgm:cxn modelId="{B101901D-2663-484B-9529-2FAA666D0331}" type="presOf" srcId="{F7FED0C0-E2FC-6D46-BEBA-BD2496BFA072}" destId="{E0238691-D81A-414A-A2C9-677CDF31BAB2}" srcOrd="0" destOrd="1" presId="urn:microsoft.com/office/officeart/2005/8/layout/vList5"/>
    <dgm:cxn modelId="{0FC441CC-181A-D645-96CD-5376A295CBA4}" type="presOf" srcId="{6C509AE3-D7AB-2A4D-89B7-4C5971DE380D}" destId="{E0238691-D81A-414A-A2C9-677CDF31BAB2}" srcOrd="0" destOrd="7" presId="urn:microsoft.com/office/officeart/2005/8/layout/vList5"/>
    <dgm:cxn modelId="{0D54C354-19D4-8C4A-A2EA-9A77B1DE3CE5}" srcId="{E341339F-835B-EB43-A46C-A7769988843B}" destId="{67D61F40-DA36-064F-841F-6D62BACA7137}" srcOrd="6" destOrd="0" parTransId="{D840EE54-C362-F24C-9B1C-70E4AC3374BC}" sibTransId="{89A23341-404C-0743-A187-86FEBB634FBB}"/>
    <dgm:cxn modelId="{FC2BC942-AC6C-5345-B5D1-D7AB2800FAC6}" type="presOf" srcId="{A8C382F9-C6E1-4947-950E-A6B4ED3DCDED}" destId="{E1E82E57-0FFC-7E4E-A5C8-85B3EA8CCEDF}" srcOrd="0" destOrd="0" presId="urn:microsoft.com/office/officeart/2005/8/layout/vList5"/>
    <dgm:cxn modelId="{E055BF2D-5328-F24B-B5C8-93275CECA00B}" srcId="{E341339F-835B-EB43-A46C-A7769988843B}" destId="{F7FED0C0-E2FC-6D46-BEBA-BD2496BFA072}" srcOrd="1" destOrd="0" parTransId="{B1057AFF-8CD8-D147-B04D-A5B76D4999B6}" sibTransId="{745F9EA6-1740-B84F-B742-B85070967DF8}"/>
    <dgm:cxn modelId="{882A062F-E338-4E4D-88CE-A603D8EEFC99}" type="presOf" srcId="{67D61F40-DA36-064F-841F-6D62BACA7137}" destId="{E0238691-D81A-414A-A2C9-677CDF31BAB2}" srcOrd="0" destOrd="6" presId="urn:microsoft.com/office/officeart/2005/8/layout/vList5"/>
    <dgm:cxn modelId="{CE59ACEC-9DEC-4140-9B12-264293BB5BDD}" srcId="{F8F86062-707C-5547-AFBD-66A9DA139EF2}" destId="{E341339F-835B-EB43-A46C-A7769988843B}" srcOrd="1" destOrd="0" parTransId="{816D160F-4CE8-9349-971E-8C2BD0752DC0}" sibTransId="{60D545AD-B187-6F44-85F3-7B7FB7EC698D}"/>
    <dgm:cxn modelId="{84EE6EAC-83B2-6D42-96AE-6E37815D1642}" type="presOf" srcId="{EE5E455C-DD33-9D42-B8B5-F1F9AA7A9DA6}" destId="{E0238691-D81A-414A-A2C9-677CDF31BAB2}" srcOrd="0" destOrd="4" presId="urn:microsoft.com/office/officeart/2005/8/layout/vList5"/>
    <dgm:cxn modelId="{D166A6C7-3811-5C4B-8B1D-3D93355A7EC6}" srcId="{E341339F-835B-EB43-A46C-A7769988843B}" destId="{DD7E68AC-CD4A-E34C-9ECA-67D3242F11C4}" srcOrd="5" destOrd="0" parTransId="{790F0389-988C-774D-94D9-C44F4A4FE914}" sibTransId="{3AE6A832-CCAA-8344-ABF6-630E55CBC155}"/>
    <dgm:cxn modelId="{379F878C-E002-0240-BF6A-D46653A2D09B}" srcId="{EBFF0EFA-538D-7B42-BAFD-E0A38B234BBD}" destId="{B67849DA-601C-7F4A-865D-D1F923418046}" srcOrd="3" destOrd="0" parTransId="{88947854-7D6F-024E-8781-8D5C19D5C451}" sibTransId="{FFEC789F-16C9-8C47-9A56-A22F034B9AC7}"/>
    <dgm:cxn modelId="{22FC0BFF-CBF3-554A-A836-689D162B3442}" type="presOf" srcId="{E341339F-835B-EB43-A46C-A7769988843B}" destId="{7109CD2B-66AC-A042-A47F-4EBF9D3A3919}" srcOrd="0" destOrd="0" presId="urn:microsoft.com/office/officeart/2005/8/layout/vList5"/>
    <dgm:cxn modelId="{B6B1A59F-6971-0947-8A1B-2DE8ED8DA6B9}" type="presOf" srcId="{2B8EB2EE-A47F-5C42-84B9-542648C52B9D}" destId="{E0238691-D81A-414A-A2C9-677CDF31BAB2}" srcOrd="0" destOrd="2" presId="urn:microsoft.com/office/officeart/2005/8/layout/vList5"/>
    <dgm:cxn modelId="{4127D989-C1C9-694F-94B0-6D9C23542581}" srcId="{EBFF0EFA-538D-7B42-BAFD-E0A38B234BBD}" destId="{A8C382F9-C6E1-4947-950E-A6B4ED3DCDED}" srcOrd="0" destOrd="0" parTransId="{A51127E1-CA0F-464E-B7CF-5611DFF76179}" sibTransId="{E324C74F-AD20-3742-9054-7140B229D9D8}"/>
    <dgm:cxn modelId="{C17607FE-DCD3-C940-A1EE-B837E0FF3FF6}" type="presOf" srcId="{24119528-C0D5-E447-92B4-BC26F2DB429A}" destId="{E0238691-D81A-414A-A2C9-677CDF31BAB2}" srcOrd="0" destOrd="0" presId="urn:microsoft.com/office/officeart/2005/8/layout/vList5"/>
    <dgm:cxn modelId="{E065445D-8860-0942-8993-E9917490F7ED}" srcId="{F8F86062-707C-5547-AFBD-66A9DA139EF2}" destId="{EBFF0EFA-538D-7B42-BAFD-E0A38B234BBD}" srcOrd="0" destOrd="0" parTransId="{57E9AE2D-E1FA-EB4B-A22A-3E12EF52DD32}" sibTransId="{27FBE5C4-EE10-504D-ACAD-059FCF1B953B}"/>
    <dgm:cxn modelId="{9DD50C9F-89E5-A74F-BE03-774256BF1E3C}" type="presOf" srcId="{144A3987-F8E2-8E46-A928-4BD81BE4F248}" destId="{E1E82E57-0FFC-7E4E-A5C8-85B3EA8CCEDF}" srcOrd="0" destOrd="2" presId="urn:microsoft.com/office/officeart/2005/8/layout/vList5"/>
    <dgm:cxn modelId="{E370F350-569D-AF48-A018-59CDD1FB755E}" type="presOf" srcId="{F8F86062-707C-5547-AFBD-66A9DA139EF2}" destId="{505C8E7D-6CD4-A443-93E4-C0799FC2CB19}" srcOrd="0" destOrd="0" presId="urn:microsoft.com/office/officeart/2005/8/layout/vList5"/>
    <dgm:cxn modelId="{FBF3C98A-1A43-B24B-BC80-A83F2CDB21F5}" srcId="{E341339F-835B-EB43-A46C-A7769988843B}" destId="{2B8EB2EE-A47F-5C42-84B9-542648C52B9D}" srcOrd="2" destOrd="0" parTransId="{E280A9E2-D3E8-4A49-A189-B1E70086D5EA}" sibTransId="{4AAE4112-B72A-1D47-A448-388BD5AD9579}"/>
    <dgm:cxn modelId="{1C761E12-1ACF-AC45-A6E8-EA5AD6415A20}" srcId="{E341339F-835B-EB43-A46C-A7769988843B}" destId="{24119528-C0D5-E447-92B4-BC26F2DB429A}" srcOrd="0" destOrd="0" parTransId="{398BA426-E061-8A4F-BC70-B8485B23771E}" sibTransId="{57DF784E-326F-BB4C-BF7A-9CC8BF974C6A}"/>
    <dgm:cxn modelId="{105C92AE-A744-F746-8CBB-7FF939383FDD}" srcId="{E341339F-835B-EB43-A46C-A7769988843B}" destId="{6C509AE3-D7AB-2A4D-89B7-4C5971DE380D}" srcOrd="7" destOrd="0" parTransId="{4AB70D4D-D45D-E942-893B-625FBDF0A9BB}" sibTransId="{BF4CD8AF-E2E7-414B-8BBF-A349FA0B45F1}"/>
    <dgm:cxn modelId="{4C47D288-7740-4749-BACF-C72E25FDA45B}" type="presOf" srcId="{B67849DA-601C-7F4A-865D-D1F923418046}" destId="{E1E82E57-0FFC-7E4E-A5C8-85B3EA8CCEDF}" srcOrd="0" destOrd="3" presId="urn:microsoft.com/office/officeart/2005/8/layout/vList5"/>
    <dgm:cxn modelId="{BE54680A-AFBA-A143-BD95-F0554BA1A280}" type="presOf" srcId="{EBFF0EFA-538D-7B42-BAFD-E0A38B234BBD}" destId="{88B94C07-0B51-FE49-A6DD-00AD48BBF534}" srcOrd="0" destOrd="0" presId="urn:microsoft.com/office/officeart/2005/8/layout/vList5"/>
    <dgm:cxn modelId="{44C4E1A1-6423-8043-A07A-53BBAD70ED4D}" type="presOf" srcId="{DD7E68AC-CD4A-E34C-9ECA-67D3242F11C4}" destId="{E0238691-D81A-414A-A2C9-677CDF31BAB2}" srcOrd="0" destOrd="5" presId="urn:microsoft.com/office/officeart/2005/8/layout/vList5"/>
    <dgm:cxn modelId="{960BA6C2-568C-CF4D-B4C5-0F4B695EBAEE}" type="presOf" srcId="{AD53F480-6E94-994F-B414-7BA939052604}" destId="{E1E82E57-0FFC-7E4E-A5C8-85B3EA8CCEDF}" srcOrd="0" destOrd="1" presId="urn:microsoft.com/office/officeart/2005/8/layout/vList5"/>
    <dgm:cxn modelId="{B768BD30-3269-3C4B-9946-76A73A97DCC1}" srcId="{E341339F-835B-EB43-A46C-A7769988843B}" destId="{EE5E455C-DD33-9D42-B8B5-F1F9AA7A9DA6}" srcOrd="4" destOrd="0" parTransId="{A7F7B124-0C7F-234F-8BCF-B8AFD31DA7AF}" sibTransId="{806E4105-0207-4344-ADC6-37DDB2CD49B2}"/>
    <dgm:cxn modelId="{F1135513-A7EA-E446-A831-30F6ABC010D6}" type="presParOf" srcId="{505C8E7D-6CD4-A443-93E4-C0799FC2CB19}" destId="{14112810-ECF2-724C-A66C-BE80C612FE68}" srcOrd="0" destOrd="0" presId="urn:microsoft.com/office/officeart/2005/8/layout/vList5"/>
    <dgm:cxn modelId="{8C9148D8-D0C0-5249-8E4C-02998AEDE244}" type="presParOf" srcId="{14112810-ECF2-724C-A66C-BE80C612FE68}" destId="{88B94C07-0B51-FE49-A6DD-00AD48BBF534}" srcOrd="0" destOrd="0" presId="urn:microsoft.com/office/officeart/2005/8/layout/vList5"/>
    <dgm:cxn modelId="{0C6A1A7C-3947-0B45-9D2B-FF80E5A84C73}" type="presParOf" srcId="{14112810-ECF2-724C-A66C-BE80C612FE68}" destId="{E1E82E57-0FFC-7E4E-A5C8-85B3EA8CCEDF}" srcOrd="1" destOrd="0" presId="urn:microsoft.com/office/officeart/2005/8/layout/vList5"/>
    <dgm:cxn modelId="{AC3F1812-6D92-2541-ACCA-1328893A4D6B}" type="presParOf" srcId="{505C8E7D-6CD4-A443-93E4-C0799FC2CB19}" destId="{2649AFCE-10AE-0E49-8AAB-3F290F1B6613}" srcOrd="1" destOrd="0" presId="urn:microsoft.com/office/officeart/2005/8/layout/vList5"/>
    <dgm:cxn modelId="{C0793C1D-14BE-5348-BC42-FC77B29CFFB9}" type="presParOf" srcId="{505C8E7D-6CD4-A443-93E4-C0799FC2CB19}" destId="{4AECC529-9AAE-C040-8F52-77AD961843D2}" srcOrd="2" destOrd="0" presId="urn:microsoft.com/office/officeart/2005/8/layout/vList5"/>
    <dgm:cxn modelId="{627A215F-DD6D-CA46-A778-5143037024BA}" type="presParOf" srcId="{4AECC529-9AAE-C040-8F52-77AD961843D2}" destId="{7109CD2B-66AC-A042-A47F-4EBF9D3A3919}" srcOrd="0" destOrd="0" presId="urn:microsoft.com/office/officeart/2005/8/layout/vList5"/>
    <dgm:cxn modelId="{D97C6CFA-2396-5042-9E23-CEBD34A1492B}" type="presParOf" srcId="{4AECC529-9AAE-C040-8F52-77AD961843D2}" destId="{E0238691-D81A-414A-A2C9-677CDF31BAB2}" srcOrd="1" destOrd="0" presId="urn:microsoft.com/office/officeart/2005/8/layout/vList5"/>
  </dgm:cxnLst>
  <dgm:bg/>
  <dgm:whole/>
  <dgm:extLst>
    <a:ext uri="http://schemas.microsoft.com/office/drawing/2008/diagram">
      <dsp:dataModelExt xmlns:dsp="http://schemas.microsoft.com/office/drawing/2008/diagram" relId="rId5" minVer="http://schemas.openxmlformats.org/drawingml/2006/diagram"/>
    </a:ext>
  </dgm:extLst>
</dgm:dataModel>
</file>

<file path=xl/diagrams/data2.xml><?xml version="1.0" encoding="utf-8"?>
<dgm:dataModel xmlns:dgm="http://schemas.openxmlformats.org/drawingml/2006/diagram" xmlns:a="http://schemas.openxmlformats.org/drawingml/2006/main">
  <dgm:ptLst>
    <dgm:pt modelId="{F8F86062-707C-5547-AFBD-66A9DA139EF2}" type="doc">
      <dgm:prSet loTypeId="urn:microsoft.com/office/officeart/2005/8/layout/vList5" loCatId="" qsTypeId="urn:microsoft.com/office/officeart/2005/8/quickstyle/simple4" qsCatId="simple" csTypeId="urn:microsoft.com/office/officeart/2005/8/colors/accent2_2" csCatId="accent2" phldr="1"/>
      <dgm:spPr/>
      <dgm:t>
        <a:bodyPr/>
        <a:lstStyle/>
        <a:p>
          <a:endParaRPr lang="en-US"/>
        </a:p>
      </dgm:t>
    </dgm:pt>
    <dgm:pt modelId="{EBFF0EFA-538D-7B42-BAFD-E0A38B234BBD}">
      <dgm:prSet phldrT="[Text]" custT="1"/>
      <dgm:spPr/>
      <dgm:t>
        <a:bodyPr/>
        <a:lstStyle/>
        <a:p>
          <a:r>
            <a:rPr lang="th-TH" sz="3200"/>
            <a:t>จปฐ</a:t>
          </a:r>
          <a:r>
            <a:rPr lang="en-US" sz="3200"/>
            <a:t>.</a:t>
          </a:r>
        </a:p>
      </dgm:t>
    </dgm:pt>
    <dgm:pt modelId="{57E9AE2D-E1FA-EB4B-A22A-3E12EF52DD32}" type="parTrans" cxnId="{E065445D-8860-0942-8993-E9917490F7ED}">
      <dgm:prSet/>
      <dgm:spPr/>
      <dgm:t>
        <a:bodyPr/>
        <a:lstStyle/>
        <a:p>
          <a:endParaRPr lang="en-US" sz="3200"/>
        </a:p>
      </dgm:t>
    </dgm:pt>
    <dgm:pt modelId="{27FBE5C4-EE10-504D-ACAD-059FCF1B953B}" type="sibTrans" cxnId="{E065445D-8860-0942-8993-E9917490F7ED}">
      <dgm:prSet/>
      <dgm:spPr/>
      <dgm:t>
        <a:bodyPr/>
        <a:lstStyle/>
        <a:p>
          <a:endParaRPr lang="en-US" sz="3200"/>
        </a:p>
      </dgm:t>
    </dgm:pt>
    <dgm:pt modelId="{A8C382F9-C6E1-4947-950E-A6B4ED3DCDED}">
      <dgm:prSet phldrT="[Text]" custT="1"/>
      <dgm:spPr/>
      <dgm:t>
        <a:bodyPr/>
        <a:lstStyle/>
        <a:p>
          <a:r>
            <a:rPr lang="th-TH" sz="1100" b="0">
              <a:latin typeface="Tahoma"/>
              <a:cs typeface="Tahoma"/>
            </a:rPr>
            <a:t>23. ครัวเรือนมีการเก็บออมเงิน</a:t>
          </a:r>
          <a:endParaRPr lang="en-US" sz="1100" b="0">
            <a:latin typeface="Tahoma"/>
            <a:cs typeface="Tahoma"/>
          </a:endParaRPr>
        </a:p>
      </dgm:t>
    </dgm:pt>
    <dgm:pt modelId="{A51127E1-CA0F-464E-B7CF-5611DFF76179}" type="parTrans" cxnId="{4127D989-C1C9-694F-94B0-6D9C23542581}">
      <dgm:prSet/>
      <dgm:spPr/>
      <dgm:t>
        <a:bodyPr/>
        <a:lstStyle/>
        <a:p>
          <a:endParaRPr lang="en-US" sz="3200"/>
        </a:p>
      </dgm:t>
    </dgm:pt>
    <dgm:pt modelId="{E324C74F-AD20-3742-9054-7140B229D9D8}" type="sibTrans" cxnId="{4127D989-C1C9-694F-94B0-6D9C23542581}">
      <dgm:prSet/>
      <dgm:spPr/>
      <dgm:t>
        <a:bodyPr/>
        <a:lstStyle/>
        <a:p>
          <a:endParaRPr lang="en-US" sz="3200"/>
        </a:p>
      </dgm:t>
    </dgm:pt>
    <dgm:pt modelId="{AD53F480-6E94-994F-B414-7BA939052604}">
      <dgm:prSet phldrT="[Text]" custT="1"/>
      <dgm:spPr/>
      <dgm:t>
        <a:bodyPr/>
        <a:lstStyle/>
        <a:p>
          <a:r>
            <a:rPr lang="th-TH" sz="1100" b="0">
              <a:latin typeface="Tahoma"/>
              <a:cs typeface="Tahoma"/>
            </a:rPr>
            <a:t>26. คนอายุ6 ปีขึ้นไป ปฏิบัติกิจกรรมทางศาสนาอย่างน้อย</a:t>
          </a:r>
          <a:r>
            <a:rPr lang="en-US" sz="1100" b="0">
              <a:latin typeface="Tahoma"/>
              <a:cs typeface="Tahoma"/>
            </a:rPr>
            <a:t> </a:t>
          </a:r>
          <a:r>
            <a:rPr lang="th-TH" sz="1100" b="0">
              <a:latin typeface="Tahoma"/>
              <a:cs typeface="Tahoma"/>
            </a:rPr>
            <a:t>สัปดาห์ละ 1 ครั้ง</a:t>
          </a:r>
          <a:endParaRPr lang="en-US" sz="1100" b="0">
            <a:latin typeface="Tahoma"/>
            <a:cs typeface="Tahoma"/>
          </a:endParaRPr>
        </a:p>
      </dgm:t>
    </dgm:pt>
    <dgm:pt modelId="{EDCC3B24-BEA4-C24F-AF63-7A4A93667662}" type="parTrans" cxnId="{E69AC549-15C8-0A4B-AFFA-92D0CE9AD5ED}">
      <dgm:prSet/>
      <dgm:spPr/>
      <dgm:t>
        <a:bodyPr/>
        <a:lstStyle/>
        <a:p>
          <a:endParaRPr lang="en-US" sz="3200"/>
        </a:p>
      </dgm:t>
    </dgm:pt>
    <dgm:pt modelId="{AAD85C28-FEFD-3542-81B1-2208A5606B84}" type="sibTrans" cxnId="{E69AC549-15C8-0A4B-AFFA-92D0CE9AD5ED}">
      <dgm:prSet/>
      <dgm:spPr/>
      <dgm:t>
        <a:bodyPr/>
        <a:lstStyle/>
        <a:p>
          <a:endParaRPr lang="en-US" sz="3200"/>
        </a:p>
      </dgm:t>
    </dgm:pt>
    <dgm:pt modelId="{E341339F-835B-EB43-A46C-A7769988843B}">
      <dgm:prSet phldrT="[Text]" custT="1"/>
      <dgm:spPr/>
      <dgm:t>
        <a:bodyPr/>
        <a:lstStyle/>
        <a:p>
          <a:r>
            <a:rPr lang="th-TH" sz="2800"/>
            <a:t>กชช</a:t>
          </a:r>
          <a:r>
            <a:rPr lang="en-US" sz="2800"/>
            <a:t>.2</a:t>
          </a:r>
          <a:r>
            <a:rPr lang="th-TH" sz="2800"/>
            <a:t>ค</a:t>
          </a:r>
          <a:endParaRPr lang="en-US" sz="2800"/>
        </a:p>
      </dgm:t>
    </dgm:pt>
    <dgm:pt modelId="{816D160F-4CE8-9349-971E-8C2BD0752DC0}" type="parTrans" cxnId="{CE59ACEC-9DEC-4140-9B12-264293BB5BDD}">
      <dgm:prSet/>
      <dgm:spPr/>
      <dgm:t>
        <a:bodyPr/>
        <a:lstStyle/>
        <a:p>
          <a:endParaRPr lang="en-US" sz="3200"/>
        </a:p>
      </dgm:t>
    </dgm:pt>
    <dgm:pt modelId="{60D545AD-B187-6F44-85F3-7B7FB7EC698D}" type="sibTrans" cxnId="{CE59ACEC-9DEC-4140-9B12-264293BB5BDD}">
      <dgm:prSet/>
      <dgm:spPr/>
      <dgm:t>
        <a:bodyPr/>
        <a:lstStyle/>
        <a:p>
          <a:endParaRPr lang="en-US" sz="3200"/>
        </a:p>
      </dgm:t>
    </dgm:pt>
    <dgm:pt modelId="{24119528-C0D5-E447-92B4-BC26F2DB429A}">
      <dgm:prSet phldrT="[Text]" custT="1"/>
      <dgm:spPr/>
      <dgm:t>
        <a:bodyPr/>
        <a:lstStyle/>
        <a:p>
          <a:r>
            <a:rPr lang="th-TH" sz="1100" b="0">
              <a:latin typeface="Tahoma"/>
              <a:cs typeface="Tahoma"/>
            </a:rPr>
            <a:t>1. ถนน</a:t>
          </a:r>
          <a:endParaRPr lang="en-US" sz="1100" b="0">
            <a:latin typeface="Tahoma"/>
            <a:cs typeface="Tahoma"/>
          </a:endParaRPr>
        </a:p>
      </dgm:t>
    </dgm:pt>
    <dgm:pt modelId="{398BA426-E061-8A4F-BC70-B8485B23771E}" type="parTrans" cxnId="{1C761E12-1ACF-AC45-A6E8-EA5AD6415A20}">
      <dgm:prSet/>
      <dgm:spPr/>
      <dgm:t>
        <a:bodyPr/>
        <a:lstStyle/>
        <a:p>
          <a:endParaRPr lang="en-US" sz="3200"/>
        </a:p>
      </dgm:t>
    </dgm:pt>
    <dgm:pt modelId="{57DF784E-326F-BB4C-BF7A-9CC8BF974C6A}" type="sibTrans" cxnId="{1C761E12-1ACF-AC45-A6E8-EA5AD6415A20}">
      <dgm:prSet/>
      <dgm:spPr/>
      <dgm:t>
        <a:bodyPr/>
        <a:lstStyle/>
        <a:p>
          <a:endParaRPr lang="en-US" sz="3200"/>
        </a:p>
      </dgm:t>
    </dgm:pt>
    <dgm:pt modelId="{F7FED0C0-E2FC-6D46-BEBA-BD2496BFA072}">
      <dgm:prSet phldrT="[Text]" custT="1"/>
      <dgm:spPr/>
      <dgm:t>
        <a:bodyPr/>
        <a:lstStyle/>
        <a:p>
          <a:r>
            <a:rPr lang="th-TH" sz="1100" b="0">
              <a:latin typeface="Tahoma"/>
              <a:cs typeface="Tahoma"/>
            </a:rPr>
            <a:t>2. น้ำดื่ม</a:t>
          </a:r>
          <a:endParaRPr lang="en-US" sz="1100" b="0">
            <a:latin typeface="Tahoma"/>
            <a:cs typeface="Tahoma"/>
          </a:endParaRPr>
        </a:p>
      </dgm:t>
    </dgm:pt>
    <dgm:pt modelId="{B1057AFF-8CD8-D147-B04D-A5B76D4999B6}" type="parTrans" cxnId="{E055BF2D-5328-F24B-B5C8-93275CECA00B}">
      <dgm:prSet/>
      <dgm:spPr/>
      <dgm:t>
        <a:bodyPr/>
        <a:lstStyle/>
        <a:p>
          <a:endParaRPr lang="en-US" sz="3200"/>
        </a:p>
      </dgm:t>
    </dgm:pt>
    <dgm:pt modelId="{745F9EA6-1740-B84F-B742-B85070967DF8}" type="sibTrans" cxnId="{E055BF2D-5328-F24B-B5C8-93275CECA00B}">
      <dgm:prSet/>
      <dgm:spPr/>
      <dgm:t>
        <a:bodyPr/>
        <a:lstStyle/>
        <a:p>
          <a:endParaRPr lang="en-US" sz="3200"/>
        </a:p>
      </dgm:t>
    </dgm:pt>
    <dgm:pt modelId="{144A3987-F8E2-8E46-A928-4BD81BE4F248}">
      <dgm:prSet phldrT="[Text]" custT="1"/>
      <dgm:spPr/>
      <dgm:t>
        <a:bodyPr/>
        <a:lstStyle/>
        <a:p>
          <a:r>
            <a:rPr lang="th-TH" sz="1100" b="0">
              <a:latin typeface="Tahoma"/>
              <a:cs typeface="Tahoma"/>
            </a:rPr>
            <a:t>27. ผู้สูงอายุ ได้รับการดูแลจากครอบครัว ชุมชน ภาครัฐหรือเอกชน</a:t>
          </a:r>
          <a:endParaRPr lang="en-US" sz="1100" b="0">
            <a:latin typeface="Tahoma"/>
            <a:cs typeface="Tahoma"/>
          </a:endParaRPr>
        </a:p>
      </dgm:t>
    </dgm:pt>
    <dgm:pt modelId="{93F2791A-839B-EC46-879D-E5C1CF5B8011}" type="parTrans" cxnId="{ED68920D-ABCC-E74C-A0B1-BA9513805BFD}">
      <dgm:prSet/>
      <dgm:spPr/>
      <dgm:t>
        <a:bodyPr/>
        <a:lstStyle/>
        <a:p>
          <a:endParaRPr lang="en-US" sz="3200"/>
        </a:p>
      </dgm:t>
    </dgm:pt>
    <dgm:pt modelId="{A8455846-8D00-F243-A8E2-16860B81CC26}" type="sibTrans" cxnId="{ED68920D-ABCC-E74C-A0B1-BA9513805BFD}">
      <dgm:prSet/>
      <dgm:spPr/>
      <dgm:t>
        <a:bodyPr/>
        <a:lstStyle/>
        <a:p>
          <a:endParaRPr lang="en-US" sz="3200"/>
        </a:p>
      </dgm:t>
    </dgm:pt>
    <dgm:pt modelId="{B67849DA-601C-7F4A-865D-D1F923418046}">
      <dgm:prSet phldrT="[Text]" custT="1"/>
      <dgm:spPr/>
      <dgm:t>
        <a:bodyPr/>
        <a:lstStyle/>
        <a:p>
          <a:r>
            <a:rPr lang="th-TH" sz="1100" b="0">
              <a:latin typeface="Tahoma"/>
              <a:cs typeface="Tahoma"/>
            </a:rPr>
            <a:t>28. ผู้พิการ ได้รับการดูแลจากครอบครัว ชุมชน ภาครัฐ หรือเอกชน</a:t>
          </a:r>
          <a:endParaRPr lang="en-US" sz="1100" b="0">
            <a:latin typeface="Tahoma"/>
            <a:cs typeface="Tahoma"/>
          </a:endParaRPr>
        </a:p>
      </dgm:t>
    </dgm:pt>
    <dgm:pt modelId="{88947854-7D6F-024E-8781-8D5C19D5C451}" type="parTrans" cxnId="{379F878C-E002-0240-BF6A-D46653A2D09B}">
      <dgm:prSet/>
      <dgm:spPr/>
      <dgm:t>
        <a:bodyPr/>
        <a:lstStyle/>
        <a:p>
          <a:endParaRPr lang="en-US" sz="3200"/>
        </a:p>
      </dgm:t>
    </dgm:pt>
    <dgm:pt modelId="{FFEC789F-16C9-8C47-9A56-A22F034B9AC7}" type="sibTrans" cxnId="{379F878C-E002-0240-BF6A-D46653A2D09B}">
      <dgm:prSet/>
      <dgm:spPr/>
      <dgm:t>
        <a:bodyPr/>
        <a:lstStyle/>
        <a:p>
          <a:endParaRPr lang="en-US" sz="3200"/>
        </a:p>
      </dgm:t>
    </dgm:pt>
    <dgm:pt modelId="{2B8EB2EE-A47F-5C42-84B9-542648C52B9D}">
      <dgm:prSet phldrT="[Text]" custT="1"/>
      <dgm:spPr/>
      <dgm:t>
        <a:bodyPr/>
        <a:lstStyle/>
        <a:p>
          <a:r>
            <a:rPr lang="th-TH" sz="1100" b="0">
              <a:latin typeface="Tahoma"/>
              <a:cs typeface="Tahoma"/>
            </a:rPr>
            <a:t>3. น้ำใช้</a:t>
          </a:r>
          <a:endParaRPr lang="en-US" sz="1100" b="0">
            <a:latin typeface="Tahoma"/>
            <a:cs typeface="Tahoma"/>
          </a:endParaRPr>
        </a:p>
      </dgm:t>
    </dgm:pt>
    <dgm:pt modelId="{E280A9E2-D3E8-4A49-A189-B1E70086D5EA}" type="parTrans" cxnId="{FBF3C98A-1A43-B24B-BC80-A83F2CDB21F5}">
      <dgm:prSet/>
      <dgm:spPr/>
      <dgm:t>
        <a:bodyPr/>
        <a:lstStyle/>
        <a:p>
          <a:endParaRPr lang="en-US" sz="3200"/>
        </a:p>
      </dgm:t>
    </dgm:pt>
    <dgm:pt modelId="{4AAE4112-B72A-1D47-A448-388BD5AD9579}" type="sibTrans" cxnId="{FBF3C98A-1A43-B24B-BC80-A83F2CDB21F5}">
      <dgm:prSet/>
      <dgm:spPr/>
      <dgm:t>
        <a:bodyPr/>
        <a:lstStyle/>
        <a:p>
          <a:endParaRPr lang="en-US" sz="3200"/>
        </a:p>
      </dgm:t>
    </dgm:pt>
    <dgm:pt modelId="{EE5E455C-DD33-9D42-B8B5-F1F9AA7A9DA6}">
      <dgm:prSet phldrT="[Text]" custT="1"/>
      <dgm:spPr/>
      <dgm:t>
        <a:bodyPr/>
        <a:lstStyle/>
        <a:p>
          <a:r>
            <a:rPr lang="th-TH" sz="1100" b="0">
              <a:latin typeface="Tahoma"/>
              <a:cs typeface="Tahoma"/>
            </a:rPr>
            <a:t>4. น้ำเพื่อการเกษตร</a:t>
          </a:r>
          <a:endParaRPr lang="en-US" sz="1100" b="0">
            <a:latin typeface="Tahoma"/>
            <a:cs typeface="Tahoma"/>
          </a:endParaRPr>
        </a:p>
      </dgm:t>
    </dgm:pt>
    <dgm:pt modelId="{A7F7B124-0C7F-234F-8BCF-B8AFD31DA7AF}" type="parTrans" cxnId="{B768BD30-3269-3C4B-9946-76A73A97DCC1}">
      <dgm:prSet/>
      <dgm:spPr/>
      <dgm:t>
        <a:bodyPr/>
        <a:lstStyle/>
        <a:p>
          <a:endParaRPr lang="en-US" sz="3200"/>
        </a:p>
      </dgm:t>
    </dgm:pt>
    <dgm:pt modelId="{806E4105-0207-4344-ADC6-37DDB2CD49B2}" type="sibTrans" cxnId="{B768BD30-3269-3C4B-9946-76A73A97DCC1}">
      <dgm:prSet/>
      <dgm:spPr/>
      <dgm:t>
        <a:bodyPr/>
        <a:lstStyle/>
        <a:p>
          <a:endParaRPr lang="en-US" sz="3200"/>
        </a:p>
      </dgm:t>
    </dgm:pt>
    <dgm:pt modelId="{DD7E68AC-CD4A-E34C-9ECA-67D3242F11C4}">
      <dgm:prSet phldrT="[Text]" custT="1"/>
      <dgm:spPr/>
      <dgm:t>
        <a:bodyPr/>
        <a:lstStyle/>
        <a:p>
          <a:r>
            <a:rPr lang="th-TH" sz="1100" b="0">
              <a:latin typeface="Tahoma"/>
              <a:cs typeface="Tahoma"/>
            </a:rPr>
            <a:t>5. การไฟฟ้า</a:t>
          </a:r>
          <a:endParaRPr lang="en-US" sz="1100" b="0">
            <a:latin typeface="Tahoma"/>
            <a:cs typeface="Tahoma"/>
          </a:endParaRPr>
        </a:p>
      </dgm:t>
    </dgm:pt>
    <dgm:pt modelId="{790F0389-988C-774D-94D9-C44F4A4FE914}" type="parTrans" cxnId="{D166A6C7-3811-5C4B-8B1D-3D93355A7EC6}">
      <dgm:prSet/>
      <dgm:spPr/>
      <dgm:t>
        <a:bodyPr/>
        <a:lstStyle/>
        <a:p>
          <a:endParaRPr lang="en-US" sz="3200"/>
        </a:p>
      </dgm:t>
    </dgm:pt>
    <dgm:pt modelId="{3AE6A832-CCAA-8344-ABF6-630E55CBC155}" type="sibTrans" cxnId="{D166A6C7-3811-5C4B-8B1D-3D93355A7EC6}">
      <dgm:prSet/>
      <dgm:spPr/>
      <dgm:t>
        <a:bodyPr/>
        <a:lstStyle/>
        <a:p>
          <a:endParaRPr lang="en-US" sz="3200"/>
        </a:p>
      </dgm:t>
    </dgm:pt>
    <dgm:pt modelId="{67D61F40-DA36-064F-841F-6D62BACA7137}">
      <dgm:prSet phldrT="[Text]" custT="1"/>
      <dgm:spPr/>
      <dgm:t>
        <a:bodyPr/>
        <a:lstStyle/>
        <a:p>
          <a:r>
            <a:rPr lang="th-TH" sz="1100" b="0">
              <a:latin typeface="Tahoma"/>
              <a:cs typeface="Tahoma"/>
            </a:rPr>
            <a:t>6. การมีที่ดินทำกิน</a:t>
          </a:r>
          <a:endParaRPr lang="en-US" sz="1100" b="0">
            <a:latin typeface="Tahoma"/>
            <a:cs typeface="Tahoma"/>
          </a:endParaRPr>
        </a:p>
      </dgm:t>
    </dgm:pt>
    <dgm:pt modelId="{D840EE54-C362-F24C-9B1C-70E4AC3374BC}" type="parTrans" cxnId="{0D54C354-19D4-8C4A-A2EA-9A77B1DE3CE5}">
      <dgm:prSet/>
      <dgm:spPr/>
      <dgm:t>
        <a:bodyPr/>
        <a:lstStyle/>
        <a:p>
          <a:endParaRPr lang="en-US" sz="3200"/>
        </a:p>
      </dgm:t>
    </dgm:pt>
    <dgm:pt modelId="{89A23341-404C-0743-A187-86FEBB634FBB}" type="sibTrans" cxnId="{0D54C354-19D4-8C4A-A2EA-9A77B1DE3CE5}">
      <dgm:prSet/>
      <dgm:spPr/>
      <dgm:t>
        <a:bodyPr/>
        <a:lstStyle/>
        <a:p>
          <a:endParaRPr lang="en-US" sz="3200"/>
        </a:p>
      </dgm:t>
    </dgm:pt>
    <dgm:pt modelId="{6C509AE3-D7AB-2A4D-89B7-4C5971DE380D}">
      <dgm:prSet phldrT="[Text]" custT="1"/>
      <dgm:spPr/>
      <dgm:t>
        <a:bodyPr/>
        <a:lstStyle/>
        <a:p>
          <a:r>
            <a:rPr lang="th-TH" sz="1100" b="0">
              <a:latin typeface="Tahoma"/>
              <a:cs typeface="Tahoma"/>
            </a:rPr>
            <a:t>7. การติดต่อสื่อสาร</a:t>
          </a:r>
          <a:endParaRPr lang="en-US" sz="1100" b="0">
            <a:latin typeface="Tahoma"/>
            <a:cs typeface="Tahoma"/>
          </a:endParaRPr>
        </a:p>
      </dgm:t>
    </dgm:pt>
    <dgm:pt modelId="{4AB70D4D-D45D-E942-893B-625FBDF0A9BB}" type="parTrans" cxnId="{105C92AE-A744-F746-8CBB-7FF939383FDD}">
      <dgm:prSet/>
      <dgm:spPr/>
      <dgm:t>
        <a:bodyPr/>
        <a:lstStyle/>
        <a:p>
          <a:endParaRPr lang="en-US" sz="3200"/>
        </a:p>
      </dgm:t>
    </dgm:pt>
    <dgm:pt modelId="{BF4CD8AF-E2E7-414B-8BBF-A349FA0B45F1}" type="sibTrans" cxnId="{105C92AE-A744-F746-8CBB-7FF939383FDD}">
      <dgm:prSet/>
      <dgm:spPr/>
      <dgm:t>
        <a:bodyPr/>
        <a:lstStyle/>
        <a:p>
          <a:endParaRPr lang="en-US" sz="3200"/>
        </a:p>
      </dgm:t>
    </dgm:pt>
    <dgm:pt modelId="{8C42A05F-904B-7748-B3AC-CB3C7FDA88E9}">
      <dgm:prSet phldrT="[Text]" custT="1"/>
      <dgm:spPr/>
      <dgm:t>
        <a:bodyPr/>
        <a:lstStyle/>
        <a:p>
          <a:r>
            <a:rPr lang="th-TH" sz="1100" b="0">
              <a:latin typeface="Tahoma"/>
              <a:cs typeface="Tahoma"/>
            </a:rPr>
            <a:t>30. ครัวเรือนมีส่วนร่วมทำกิจกรรมสาธารณะเพื่อประโยชน์ของชุมชน หรือท้องถิ่น</a:t>
          </a:r>
          <a:endParaRPr lang="en-US" sz="1100" b="0">
            <a:latin typeface="Tahoma"/>
            <a:cs typeface="Tahoma"/>
          </a:endParaRPr>
        </a:p>
      </dgm:t>
    </dgm:pt>
    <dgm:pt modelId="{FC54F250-4D45-474A-AC71-879C1BB34C6C}" type="parTrans" cxnId="{64ECF6A0-77AF-2140-AC91-90FAE3A2AEA6}">
      <dgm:prSet/>
      <dgm:spPr/>
      <dgm:t>
        <a:bodyPr/>
        <a:lstStyle/>
        <a:p>
          <a:endParaRPr lang="en-US"/>
        </a:p>
      </dgm:t>
    </dgm:pt>
    <dgm:pt modelId="{4D500C6B-3E6B-3544-AA7D-1FC872C49FE8}" type="sibTrans" cxnId="{64ECF6A0-77AF-2140-AC91-90FAE3A2AEA6}">
      <dgm:prSet/>
      <dgm:spPr/>
      <dgm:t>
        <a:bodyPr/>
        <a:lstStyle/>
        <a:p>
          <a:endParaRPr lang="en-US"/>
        </a:p>
      </dgm:t>
    </dgm:pt>
    <dgm:pt modelId="{E6F39B3D-71EB-5147-AF37-39CA4D0DB1D4}">
      <dgm:prSet phldrT="[Text]" custT="1"/>
      <dgm:spPr/>
      <dgm:t>
        <a:bodyPr/>
        <a:lstStyle/>
        <a:p>
          <a:r>
            <a:rPr lang="th-TH" sz="1100" b="0">
              <a:latin typeface="Tahoma"/>
              <a:cs typeface="Tahoma"/>
            </a:rPr>
            <a:t>10. ผลผลิตจากการทำนา</a:t>
          </a:r>
          <a:endParaRPr lang="en-US" sz="1100" b="0">
            <a:latin typeface="Tahoma"/>
            <a:cs typeface="Tahoma"/>
          </a:endParaRPr>
        </a:p>
      </dgm:t>
    </dgm:pt>
    <dgm:pt modelId="{B897670D-8AF5-9D46-9F3A-02E8F178246B}" type="parTrans" cxnId="{557B7091-EE91-5245-A518-4C5D7E12A82C}">
      <dgm:prSet/>
      <dgm:spPr/>
      <dgm:t>
        <a:bodyPr/>
        <a:lstStyle/>
        <a:p>
          <a:endParaRPr lang="en-US"/>
        </a:p>
      </dgm:t>
    </dgm:pt>
    <dgm:pt modelId="{279FC74A-0AC8-F148-A401-810CC93151D6}" type="sibTrans" cxnId="{557B7091-EE91-5245-A518-4C5D7E12A82C}">
      <dgm:prSet/>
      <dgm:spPr/>
      <dgm:t>
        <a:bodyPr/>
        <a:lstStyle/>
        <a:p>
          <a:endParaRPr lang="en-US"/>
        </a:p>
      </dgm:t>
    </dgm:pt>
    <dgm:pt modelId="{643480CC-68A9-4F46-9F53-4336CBFF031C}">
      <dgm:prSet phldrT="[Text]" custT="1"/>
      <dgm:spPr/>
      <dgm:t>
        <a:bodyPr/>
        <a:lstStyle/>
        <a:p>
          <a:r>
            <a:rPr lang="th-TH" sz="1100" b="0">
              <a:latin typeface="Tahoma"/>
              <a:cs typeface="Tahoma"/>
            </a:rPr>
            <a:t>11. ผลผลิตจากการทำไร่</a:t>
          </a:r>
          <a:endParaRPr lang="en-US" sz="1100" b="0">
            <a:latin typeface="Tahoma"/>
            <a:cs typeface="Tahoma"/>
          </a:endParaRPr>
        </a:p>
      </dgm:t>
    </dgm:pt>
    <dgm:pt modelId="{79E73904-9C27-934B-81C5-AD9FB9E42C38}" type="parTrans" cxnId="{13EEA949-0A9E-E242-BFEA-C49345DDCE03}">
      <dgm:prSet/>
      <dgm:spPr/>
      <dgm:t>
        <a:bodyPr/>
        <a:lstStyle/>
        <a:p>
          <a:endParaRPr lang="en-US"/>
        </a:p>
      </dgm:t>
    </dgm:pt>
    <dgm:pt modelId="{2FECAB1C-26B7-CC40-A709-3C27B912A139}" type="sibTrans" cxnId="{13EEA949-0A9E-E242-BFEA-C49345DDCE03}">
      <dgm:prSet/>
      <dgm:spPr/>
      <dgm:t>
        <a:bodyPr/>
        <a:lstStyle/>
        <a:p>
          <a:endParaRPr lang="en-US"/>
        </a:p>
      </dgm:t>
    </dgm:pt>
    <dgm:pt modelId="{4FDA5E94-CCBD-C742-8116-750087450AEA}">
      <dgm:prSet phldrT="[Text]" custT="1"/>
      <dgm:spPr/>
      <dgm:t>
        <a:bodyPr/>
        <a:lstStyle/>
        <a:p>
          <a:r>
            <a:rPr lang="th-TH" sz="1100" b="0">
              <a:latin typeface="Tahoma"/>
              <a:cs typeface="Tahoma"/>
            </a:rPr>
            <a:t>12. ผลผลิตจากการทำการเกษตรอื่นๆ</a:t>
          </a:r>
          <a:endParaRPr lang="en-US" sz="1100" b="0">
            <a:latin typeface="Tahoma"/>
            <a:cs typeface="Tahoma"/>
          </a:endParaRPr>
        </a:p>
      </dgm:t>
    </dgm:pt>
    <dgm:pt modelId="{E83A45A4-CD49-2048-B1AF-CB6508DE3331}" type="parTrans" cxnId="{872CE615-77E9-7141-82AD-0C3DA54F97CF}">
      <dgm:prSet/>
      <dgm:spPr/>
      <dgm:t>
        <a:bodyPr/>
        <a:lstStyle/>
        <a:p>
          <a:endParaRPr lang="en-US"/>
        </a:p>
      </dgm:t>
    </dgm:pt>
    <dgm:pt modelId="{37043E90-A679-1C4A-B3FC-885EB4F715C0}" type="sibTrans" cxnId="{872CE615-77E9-7141-82AD-0C3DA54F97CF}">
      <dgm:prSet/>
      <dgm:spPr/>
      <dgm:t>
        <a:bodyPr/>
        <a:lstStyle/>
        <a:p>
          <a:endParaRPr lang="en-US"/>
        </a:p>
      </dgm:t>
    </dgm:pt>
    <dgm:pt modelId="{25727D14-BCEE-F14F-8902-294C71766A0F}">
      <dgm:prSet phldrT="[Text]" custT="1"/>
      <dgm:spPr/>
      <dgm:t>
        <a:bodyPr/>
        <a:lstStyle/>
        <a:p>
          <a:r>
            <a:rPr lang="th-TH" sz="1100" b="0">
              <a:latin typeface="Tahoma"/>
              <a:cs typeface="Tahoma"/>
            </a:rPr>
            <a:t>13. การประกอบอุตสาหกรรมในครัวเรือน</a:t>
          </a:r>
          <a:endParaRPr lang="en-US" sz="1100" b="0">
            <a:latin typeface="Tahoma"/>
            <a:cs typeface="Tahoma"/>
          </a:endParaRPr>
        </a:p>
      </dgm:t>
    </dgm:pt>
    <dgm:pt modelId="{5A60941F-3A88-954C-809F-ECCC657DF182}" type="parTrans" cxnId="{7AF24B41-A7B1-D14A-9174-7C65FAB070D2}">
      <dgm:prSet/>
      <dgm:spPr/>
      <dgm:t>
        <a:bodyPr/>
        <a:lstStyle/>
        <a:p>
          <a:endParaRPr lang="en-US"/>
        </a:p>
      </dgm:t>
    </dgm:pt>
    <dgm:pt modelId="{938B158D-AD04-F244-841E-4E3A407157CE}" type="sibTrans" cxnId="{7AF24B41-A7B1-D14A-9174-7C65FAB070D2}">
      <dgm:prSet/>
      <dgm:spPr/>
      <dgm:t>
        <a:bodyPr/>
        <a:lstStyle/>
        <a:p>
          <a:endParaRPr lang="en-US"/>
        </a:p>
      </dgm:t>
    </dgm:pt>
    <dgm:pt modelId="{7B6791EE-8BEF-584F-A801-1D83CBAF71BF}">
      <dgm:prSet phldrT="[Text]" custT="1"/>
      <dgm:spPr/>
      <dgm:t>
        <a:bodyPr/>
        <a:lstStyle/>
        <a:p>
          <a:r>
            <a:rPr lang="th-TH" sz="1100" b="0">
              <a:latin typeface="Tahoma"/>
              <a:cs typeface="Tahoma"/>
            </a:rPr>
            <a:t>14. การได้รับประโยชน์จากการมีสถานที่ท่องเที่ยว</a:t>
          </a:r>
          <a:endParaRPr lang="en-US" sz="1100" b="0">
            <a:latin typeface="Tahoma"/>
            <a:cs typeface="Tahoma"/>
          </a:endParaRPr>
        </a:p>
      </dgm:t>
    </dgm:pt>
    <dgm:pt modelId="{DA8FD8DE-DBF5-E645-8469-5B62514763C8}" type="parTrans" cxnId="{DA19D667-CAE3-F045-869E-275CD1CBF3E5}">
      <dgm:prSet/>
      <dgm:spPr/>
      <dgm:t>
        <a:bodyPr/>
        <a:lstStyle/>
        <a:p>
          <a:endParaRPr lang="en-US"/>
        </a:p>
      </dgm:t>
    </dgm:pt>
    <dgm:pt modelId="{88DAFDD5-0838-4E4D-94D4-6030E72221A2}" type="sibTrans" cxnId="{DA19D667-CAE3-F045-869E-275CD1CBF3E5}">
      <dgm:prSet/>
      <dgm:spPr/>
      <dgm:t>
        <a:bodyPr/>
        <a:lstStyle/>
        <a:p>
          <a:endParaRPr lang="en-US"/>
        </a:p>
      </dgm:t>
    </dgm:pt>
    <dgm:pt modelId="{241F958D-3925-A64C-BF1D-827BB7FC2463}">
      <dgm:prSet phldrT="[Text]" custT="1"/>
      <dgm:spPr/>
      <dgm:t>
        <a:bodyPr/>
        <a:lstStyle/>
        <a:p>
          <a:r>
            <a:rPr lang="th-TH" sz="1100" b="0">
              <a:latin typeface="Tahoma"/>
              <a:cs typeface="Tahoma"/>
            </a:rPr>
            <a:t>18. ระดับการศึกษาของประชาชน</a:t>
          </a:r>
          <a:endParaRPr lang="en-US" sz="1100" b="0">
            <a:latin typeface="Tahoma"/>
            <a:cs typeface="Tahoma"/>
          </a:endParaRPr>
        </a:p>
      </dgm:t>
    </dgm:pt>
    <dgm:pt modelId="{1CCBA817-46C2-5046-8FCE-BD54C5A49B68}" type="parTrans" cxnId="{D35409ED-7071-7046-8626-D93899676241}">
      <dgm:prSet/>
      <dgm:spPr/>
      <dgm:t>
        <a:bodyPr/>
        <a:lstStyle/>
        <a:p>
          <a:endParaRPr lang="en-US"/>
        </a:p>
      </dgm:t>
    </dgm:pt>
    <dgm:pt modelId="{59DCA46F-19EA-7944-A93A-251C823352F9}" type="sibTrans" cxnId="{D35409ED-7071-7046-8626-D93899676241}">
      <dgm:prSet/>
      <dgm:spPr/>
      <dgm:t>
        <a:bodyPr/>
        <a:lstStyle/>
        <a:p>
          <a:endParaRPr lang="en-US"/>
        </a:p>
      </dgm:t>
    </dgm:pt>
    <dgm:pt modelId="{796BB011-E9D4-6A43-B334-3FADC90722F6}">
      <dgm:prSet phldrT="[Text]" custT="1"/>
      <dgm:spPr/>
      <dgm:t>
        <a:bodyPr/>
        <a:lstStyle/>
        <a:p>
          <a:r>
            <a:rPr lang="th-TH" sz="1100" b="0">
              <a:latin typeface="Tahoma"/>
              <a:cs typeface="Tahoma"/>
            </a:rPr>
            <a:t>23. การเข้าถึงแหล่งเงินทุน</a:t>
          </a:r>
          <a:endParaRPr lang="en-US" sz="1100" b="0">
            <a:latin typeface="Tahoma"/>
            <a:cs typeface="Tahoma"/>
          </a:endParaRPr>
        </a:p>
      </dgm:t>
    </dgm:pt>
    <dgm:pt modelId="{18916A3C-1503-D244-9114-35EFBC9FEB22}" type="parTrans" cxnId="{4DF70BCB-28C0-5648-BA36-D6FD6CB1B0A1}">
      <dgm:prSet/>
      <dgm:spPr/>
      <dgm:t>
        <a:bodyPr/>
        <a:lstStyle/>
        <a:p>
          <a:endParaRPr lang="en-US"/>
        </a:p>
      </dgm:t>
    </dgm:pt>
    <dgm:pt modelId="{493DD570-C2D7-A143-B6A9-D34ADAC01039}" type="sibTrans" cxnId="{4DF70BCB-28C0-5648-BA36-D6FD6CB1B0A1}">
      <dgm:prSet/>
      <dgm:spPr/>
      <dgm:t>
        <a:bodyPr/>
        <a:lstStyle/>
        <a:p>
          <a:endParaRPr lang="en-US"/>
        </a:p>
      </dgm:t>
    </dgm:pt>
    <dgm:pt modelId="{505C8E7D-6CD4-A443-93E4-C0799FC2CB19}" type="pres">
      <dgm:prSet presAssocID="{F8F86062-707C-5547-AFBD-66A9DA139EF2}" presName="Name0" presStyleCnt="0">
        <dgm:presLayoutVars>
          <dgm:dir/>
          <dgm:animLvl val="lvl"/>
          <dgm:resizeHandles val="exact"/>
        </dgm:presLayoutVars>
      </dgm:prSet>
      <dgm:spPr/>
      <dgm:t>
        <a:bodyPr/>
        <a:lstStyle/>
        <a:p>
          <a:endParaRPr lang="en-US"/>
        </a:p>
      </dgm:t>
    </dgm:pt>
    <dgm:pt modelId="{14112810-ECF2-724C-A66C-BE80C612FE68}" type="pres">
      <dgm:prSet presAssocID="{EBFF0EFA-538D-7B42-BAFD-E0A38B234BBD}" presName="linNode" presStyleCnt="0"/>
      <dgm:spPr/>
    </dgm:pt>
    <dgm:pt modelId="{88B94C07-0B51-FE49-A6DD-00AD48BBF534}" type="pres">
      <dgm:prSet presAssocID="{EBFF0EFA-538D-7B42-BAFD-E0A38B234BBD}" presName="parentText" presStyleLbl="node1" presStyleIdx="0" presStyleCnt="2" custScaleX="61787" custLinFactNeighborX="-11086">
        <dgm:presLayoutVars>
          <dgm:chMax val="1"/>
          <dgm:bulletEnabled val="1"/>
        </dgm:presLayoutVars>
      </dgm:prSet>
      <dgm:spPr/>
      <dgm:t>
        <a:bodyPr/>
        <a:lstStyle/>
        <a:p>
          <a:endParaRPr lang="en-US"/>
        </a:p>
      </dgm:t>
    </dgm:pt>
    <dgm:pt modelId="{E1E82E57-0FFC-7E4E-A5C8-85B3EA8CCEDF}" type="pres">
      <dgm:prSet presAssocID="{EBFF0EFA-538D-7B42-BAFD-E0A38B234BBD}" presName="descendantText" presStyleLbl="alignAccFollowNode1" presStyleIdx="0" presStyleCnt="2" custScaleX="103620" custScaleY="126949" custLinFactNeighborX="-19688">
        <dgm:presLayoutVars>
          <dgm:bulletEnabled val="1"/>
        </dgm:presLayoutVars>
      </dgm:prSet>
      <dgm:spPr/>
      <dgm:t>
        <a:bodyPr/>
        <a:lstStyle/>
        <a:p>
          <a:endParaRPr lang="en-US"/>
        </a:p>
      </dgm:t>
    </dgm:pt>
    <dgm:pt modelId="{2649AFCE-10AE-0E49-8AAB-3F290F1B6613}" type="pres">
      <dgm:prSet presAssocID="{27FBE5C4-EE10-504D-ACAD-059FCF1B953B}" presName="sp" presStyleCnt="0"/>
      <dgm:spPr/>
    </dgm:pt>
    <dgm:pt modelId="{4AECC529-9AAE-C040-8F52-77AD961843D2}" type="pres">
      <dgm:prSet presAssocID="{E341339F-835B-EB43-A46C-A7769988843B}" presName="linNode" presStyleCnt="0"/>
      <dgm:spPr/>
    </dgm:pt>
    <dgm:pt modelId="{7109CD2B-66AC-A042-A47F-4EBF9D3A3919}" type="pres">
      <dgm:prSet presAssocID="{E341339F-835B-EB43-A46C-A7769988843B}" presName="parentText" presStyleLbl="node1" presStyleIdx="1" presStyleCnt="2" custScaleX="61787" custScaleY="216578" custLinFactNeighborX="-11086">
        <dgm:presLayoutVars>
          <dgm:chMax val="1"/>
          <dgm:bulletEnabled val="1"/>
        </dgm:presLayoutVars>
      </dgm:prSet>
      <dgm:spPr/>
      <dgm:t>
        <a:bodyPr/>
        <a:lstStyle/>
        <a:p>
          <a:endParaRPr lang="en-US"/>
        </a:p>
      </dgm:t>
    </dgm:pt>
    <dgm:pt modelId="{E0238691-D81A-414A-A2C9-677CDF31BAB2}" type="pres">
      <dgm:prSet presAssocID="{E341339F-835B-EB43-A46C-A7769988843B}" presName="descendantText" presStyleLbl="alignAccFollowNode1" presStyleIdx="1" presStyleCnt="2" custScaleX="102390" custScaleY="273718" custLinFactNeighborX="-18959" custLinFactNeighborY="16490">
        <dgm:presLayoutVars>
          <dgm:bulletEnabled val="1"/>
        </dgm:presLayoutVars>
      </dgm:prSet>
      <dgm:spPr/>
      <dgm:t>
        <a:bodyPr/>
        <a:lstStyle/>
        <a:p>
          <a:endParaRPr lang="en-US"/>
        </a:p>
      </dgm:t>
    </dgm:pt>
  </dgm:ptLst>
  <dgm:cxnLst>
    <dgm:cxn modelId="{271EA470-E60C-EE4D-90C8-F35B764CEE58}" type="presOf" srcId="{4FDA5E94-CCBD-C742-8116-750087450AEA}" destId="{E0238691-D81A-414A-A2C9-677CDF31BAB2}" srcOrd="0" destOrd="9" presId="urn:microsoft.com/office/officeart/2005/8/layout/vList5"/>
    <dgm:cxn modelId="{B768BD30-3269-3C4B-9946-76A73A97DCC1}" srcId="{E341339F-835B-EB43-A46C-A7769988843B}" destId="{EE5E455C-DD33-9D42-B8B5-F1F9AA7A9DA6}" srcOrd="3" destOrd="0" parTransId="{A7F7B124-0C7F-234F-8BCF-B8AFD31DA7AF}" sibTransId="{806E4105-0207-4344-ADC6-37DDB2CD49B2}"/>
    <dgm:cxn modelId="{6BB8A119-6141-6F49-8627-7EEBF7D7FC36}" type="presOf" srcId="{E341339F-835B-EB43-A46C-A7769988843B}" destId="{7109CD2B-66AC-A042-A47F-4EBF9D3A3919}" srcOrd="0" destOrd="0" presId="urn:microsoft.com/office/officeart/2005/8/layout/vList5"/>
    <dgm:cxn modelId="{07E8B778-DFDB-0F4F-8F01-DC8284ACD981}" type="presOf" srcId="{67D61F40-DA36-064F-841F-6D62BACA7137}" destId="{E0238691-D81A-414A-A2C9-677CDF31BAB2}" srcOrd="0" destOrd="5" presId="urn:microsoft.com/office/officeart/2005/8/layout/vList5"/>
    <dgm:cxn modelId="{CDF4F34F-23F5-A94A-BBF3-38A2F1DC9784}" type="presOf" srcId="{EBFF0EFA-538D-7B42-BAFD-E0A38B234BBD}" destId="{88B94C07-0B51-FE49-A6DD-00AD48BBF534}" srcOrd="0" destOrd="0" presId="urn:microsoft.com/office/officeart/2005/8/layout/vList5"/>
    <dgm:cxn modelId="{ACD1CA65-D5BF-5C44-B92E-36041076D5DF}" type="presOf" srcId="{F8F86062-707C-5547-AFBD-66A9DA139EF2}" destId="{505C8E7D-6CD4-A443-93E4-C0799FC2CB19}" srcOrd="0" destOrd="0" presId="urn:microsoft.com/office/officeart/2005/8/layout/vList5"/>
    <dgm:cxn modelId="{4127D989-C1C9-694F-94B0-6D9C23542581}" srcId="{EBFF0EFA-538D-7B42-BAFD-E0A38B234BBD}" destId="{A8C382F9-C6E1-4947-950E-A6B4ED3DCDED}" srcOrd="0" destOrd="0" parTransId="{A51127E1-CA0F-464E-B7CF-5611DFF76179}" sibTransId="{E324C74F-AD20-3742-9054-7140B229D9D8}"/>
    <dgm:cxn modelId="{97506D61-62CF-2F46-9A4B-8FB70C79F767}" type="presOf" srcId="{EE5E455C-DD33-9D42-B8B5-F1F9AA7A9DA6}" destId="{E0238691-D81A-414A-A2C9-677CDF31BAB2}" srcOrd="0" destOrd="3" presId="urn:microsoft.com/office/officeart/2005/8/layout/vList5"/>
    <dgm:cxn modelId="{BE403242-F037-A842-8743-A1D31206E464}" type="presOf" srcId="{25727D14-BCEE-F14F-8902-294C71766A0F}" destId="{E0238691-D81A-414A-A2C9-677CDF31BAB2}" srcOrd="0" destOrd="10" presId="urn:microsoft.com/office/officeart/2005/8/layout/vList5"/>
    <dgm:cxn modelId="{667E0685-FE58-4E45-B80F-C20FCEAF9ACA}" type="presOf" srcId="{F7FED0C0-E2FC-6D46-BEBA-BD2496BFA072}" destId="{E0238691-D81A-414A-A2C9-677CDF31BAB2}" srcOrd="0" destOrd="1" presId="urn:microsoft.com/office/officeart/2005/8/layout/vList5"/>
    <dgm:cxn modelId="{DA19D667-CAE3-F045-869E-275CD1CBF3E5}" srcId="{E341339F-835B-EB43-A46C-A7769988843B}" destId="{7B6791EE-8BEF-584F-A801-1D83CBAF71BF}" srcOrd="11" destOrd="0" parTransId="{DA8FD8DE-DBF5-E645-8469-5B62514763C8}" sibTransId="{88DAFDD5-0838-4E4D-94D4-6030E72221A2}"/>
    <dgm:cxn modelId="{7AF24B41-A7B1-D14A-9174-7C65FAB070D2}" srcId="{E341339F-835B-EB43-A46C-A7769988843B}" destId="{25727D14-BCEE-F14F-8902-294C71766A0F}" srcOrd="10" destOrd="0" parTransId="{5A60941F-3A88-954C-809F-ECCC657DF182}" sibTransId="{938B158D-AD04-F244-841E-4E3A407157CE}"/>
    <dgm:cxn modelId="{377C1518-5713-CC49-B620-718A7A275CE7}" type="presOf" srcId="{6C509AE3-D7AB-2A4D-89B7-4C5971DE380D}" destId="{E0238691-D81A-414A-A2C9-677CDF31BAB2}" srcOrd="0" destOrd="6" presId="urn:microsoft.com/office/officeart/2005/8/layout/vList5"/>
    <dgm:cxn modelId="{1C761E12-1ACF-AC45-A6E8-EA5AD6415A20}" srcId="{E341339F-835B-EB43-A46C-A7769988843B}" destId="{24119528-C0D5-E447-92B4-BC26F2DB429A}" srcOrd="0" destOrd="0" parTransId="{398BA426-E061-8A4F-BC70-B8485B23771E}" sibTransId="{57DF784E-326F-BB4C-BF7A-9CC8BF974C6A}"/>
    <dgm:cxn modelId="{C81D20EF-AF88-9B4A-822F-0F74C2D24CAF}" type="presOf" srcId="{AD53F480-6E94-994F-B414-7BA939052604}" destId="{E1E82E57-0FFC-7E4E-A5C8-85B3EA8CCEDF}" srcOrd="0" destOrd="1" presId="urn:microsoft.com/office/officeart/2005/8/layout/vList5"/>
    <dgm:cxn modelId="{D166A6C7-3811-5C4B-8B1D-3D93355A7EC6}" srcId="{E341339F-835B-EB43-A46C-A7769988843B}" destId="{DD7E68AC-CD4A-E34C-9ECA-67D3242F11C4}" srcOrd="4" destOrd="0" parTransId="{790F0389-988C-774D-94D9-C44F4A4FE914}" sibTransId="{3AE6A832-CCAA-8344-ABF6-630E55CBC155}"/>
    <dgm:cxn modelId="{379F878C-E002-0240-BF6A-D46653A2D09B}" srcId="{EBFF0EFA-538D-7B42-BAFD-E0A38B234BBD}" destId="{B67849DA-601C-7F4A-865D-D1F923418046}" srcOrd="3" destOrd="0" parTransId="{88947854-7D6F-024E-8781-8D5C19D5C451}" sibTransId="{FFEC789F-16C9-8C47-9A56-A22F034B9AC7}"/>
    <dgm:cxn modelId="{9488F5AB-8898-A740-96B6-8D46BB9E64A9}" type="presOf" srcId="{DD7E68AC-CD4A-E34C-9ECA-67D3242F11C4}" destId="{E0238691-D81A-414A-A2C9-677CDF31BAB2}" srcOrd="0" destOrd="4" presId="urn:microsoft.com/office/officeart/2005/8/layout/vList5"/>
    <dgm:cxn modelId="{0D54C354-19D4-8C4A-A2EA-9A77B1DE3CE5}" srcId="{E341339F-835B-EB43-A46C-A7769988843B}" destId="{67D61F40-DA36-064F-841F-6D62BACA7137}" srcOrd="5" destOrd="0" parTransId="{D840EE54-C362-F24C-9B1C-70E4AC3374BC}" sibTransId="{89A23341-404C-0743-A187-86FEBB634FBB}"/>
    <dgm:cxn modelId="{557B7091-EE91-5245-A518-4C5D7E12A82C}" srcId="{E341339F-835B-EB43-A46C-A7769988843B}" destId="{E6F39B3D-71EB-5147-AF37-39CA4D0DB1D4}" srcOrd="7" destOrd="0" parTransId="{B897670D-8AF5-9D46-9F3A-02E8F178246B}" sibTransId="{279FC74A-0AC8-F148-A401-810CC93151D6}"/>
    <dgm:cxn modelId="{39462380-9C1F-7B4D-8A2A-E6E0BB5FA1E6}" type="presOf" srcId="{E6F39B3D-71EB-5147-AF37-39CA4D0DB1D4}" destId="{E0238691-D81A-414A-A2C9-677CDF31BAB2}" srcOrd="0" destOrd="7" presId="urn:microsoft.com/office/officeart/2005/8/layout/vList5"/>
    <dgm:cxn modelId="{CE59ACEC-9DEC-4140-9B12-264293BB5BDD}" srcId="{F8F86062-707C-5547-AFBD-66A9DA139EF2}" destId="{E341339F-835B-EB43-A46C-A7769988843B}" srcOrd="1" destOrd="0" parTransId="{816D160F-4CE8-9349-971E-8C2BD0752DC0}" sibTransId="{60D545AD-B187-6F44-85F3-7B7FB7EC698D}"/>
    <dgm:cxn modelId="{ED68920D-ABCC-E74C-A0B1-BA9513805BFD}" srcId="{EBFF0EFA-538D-7B42-BAFD-E0A38B234BBD}" destId="{144A3987-F8E2-8E46-A928-4BD81BE4F248}" srcOrd="2" destOrd="0" parTransId="{93F2791A-839B-EC46-879D-E5C1CF5B8011}" sibTransId="{A8455846-8D00-F243-A8E2-16860B81CC26}"/>
    <dgm:cxn modelId="{BF74F941-FCA6-8847-98FA-E2CBC9E47304}" type="presOf" srcId="{7B6791EE-8BEF-584F-A801-1D83CBAF71BF}" destId="{E0238691-D81A-414A-A2C9-677CDF31BAB2}" srcOrd="0" destOrd="11" presId="urn:microsoft.com/office/officeart/2005/8/layout/vList5"/>
    <dgm:cxn modelId="{38022F61-1ACB-7C44-9ABF-D5DB944A7B69}" type="presOf" srcId="{643480CC-68A9-4F46-9F53-4336CBFF031C}" destId="{E0238691-D81A-414A-A2C9-677CDF31BAB2}" srcOrd="0" destOrd="8" presId="urn:microsoft.com/office/officeart/2005/8/layout/vList5"/>
    <dgm:cxn modelId="{D35409ED-7071-7046-8626-D93899676241}" srcId="{E341339F-835B-EB43-A46C-A7769988843B}" destId="{241F958D-3925-A64C-BF1D-827BB7FC2463}" srcOrd="12" destOrd="0" parTransId="{1CCBA817-46C2-5046-8FCE-BD54C5A49B68}" sibTransId="{59DCA46F-19EA-7944-A93A-251C823352F9}"/>
    <dgm:cxn modelId="{E69AC549-15C8-0A4B-AFFA-92D0CE9AD5ED}" srcId="{EBFF0EFA-538D-7B42-BAFD-E0A38B234BBD}" destId="{AD53F480-6E94-994F-B414-7BA939052604}" srcOrd="1" destOrd="0" parTransId="{EDCC3B24-BEA4-C24F-AF63-7A4A93667662}" sibTransId="{AAD85C28-FEFD-3542-81B1-2208A5606B84}"/>
    <dgm:cxn modelId="{872CE615-77E9-7141-82AD-0C3DA54F97CF}" srcId="{E341339F-835B-EB43-A46C-A7769988843B}" destId="{4FDA5E94-CCBD-C742-8116-750087450AEA}" srcOrd="9" destOrd="0" parTransId="{E83A45A4-CD49-2048-B1AF-CB6508DE3331}" sibTransId="{37043E90-A679-1C4A-B3FC-885EB4F715C0}"/>
    <dgm:cxn modelId="{E065445D-8860-0942-8993-E9917490F7ED}" srcId="{F8F86062-707C-5547-AFBD-66A9DA139EF2}" destId="{EBFF0EFA-538D-7B42-BAFD-E0A38B234BBD}" srcOrd="0" destOrd="0" parTransId="{57E9AE2D-E1FA-EB4B-A22A-3E12EF52DD32}" sibTransId="{27FBE5C4-EE10-504D-ACAD-059FCF1B953B}"/>
    <dgm:cxn modelId="{67D8419A-F6AE-DB48-9F44-E387192CF567}" type="presOf" srcId="{796BB011-E9D4-6A43-B334-3FADC90722F6}" destId="{E0238691-D81A-414A-A2C9-677CDF31BAB2}" srcOrd="0" destOrd="13" presId="urn:microsoft.com/office/officeart/2005/8/layout/vList5"/>
    <dgm:cxn modelId="{CA4ADA75-0679-E542-B8B0-8BBEF787B753}" type="presOf" srcId="{8C42A05F-904B-7748-B3AC-CB3C7FDA88E9}" destId="{E1E82E57-0FFC-7E4E-A5C8-85B3EA8CCEDF}" srcOrd="0" destOrd="4" presId="urn:microsoft.com/office/officeart/2005/8/layout/vList5"/>
    <dgm:cxn modelId="{105C92AE-A744-F746-8CBB-7FF939383FDD}" srcId="{E341339F-835B-EB43-A46C-A7769988843B}" destId="{6C509AE3-D7AB-2A4D-89B7-4C5971DE380D}" srcOrd="6" destOrd="0" parTransId="{4AB70D4D-D45D-E942-893B-625FBDF0A9BB}" sibTransId="{BF4CD8AF-E2E7-414B-8BBF-A349FA0B45F1}"/>
    <dgm:cxn modelId="{4DF70BCB-28C0-5648-BA36-D6FD6CB1B0A1}" srcId="{E341339F-835B-EB43-A46C-A7769988843B}" destId="{796BB011-E9D4-6A43-B334-3FADC90722F6}" srcOrd="13" destOrd="0" parTransId="{18916A3C-1503-D244-9114-35EFBC9FEB22}" sibTransId="{493DD570-C2D7-A143-B6A9-D34ADAC01039}"/>
    <dgm:cxn modelId="{D201AB34-F3E1-5A4D-A2CA-F7A94EB25688}" type="presOf" srcId="{B67849DA-601C-7F4A-865D-D1F923418046}" destId="{E1E82E57-0FFC-7E4E-A5C8-85B3EA8CCEDF}" srcOrd="0" destOrd="3" presId="urn:microsoft.com/office/officeart/2005/8/layout/vList5"/>
    <dgm:cxn modelId="{E055BF2D-5328-F24B-B5C8-93275CECA00B}" srcId="{E341339F-835B-EB43-A46C-A7769988843B}" destId="{F7FED0C0-E2FC-6D46-BEBA-BD2496BFA072}" srcOrd="1" destOrd="0" parTransId="{B1057AFF-8CD8-D147-B04D-A5B76D4999B6}" sibTransId="{745F9EA6-1740-B84F-B742-B85070967DF8}"/>
    <dgm:cxn modelId="{64ECF6A0-77AF-2140-AC91-90FAE3A2AEA6}" srcId="{EBFF0EFA-538D-7B42-BAFD-E0A38B234BBD}" destId="{8C42A05F-904B-7748-B3AC-CB3C7FDA88E9}" srcOrd="4" destOrd="0" parTransId="{FC54F250-4D45-474A-AC71-879C1BB34C6C}" sibTransId="{4D500C6B-3E6B-3544-AA7D-1FC872C49FE8}"/>
    <dgm:cxn modelId="{3189C19D-A4D0-694F-9621-191461A33B97}" type="presOf" srcId="{A8C382F9-C6E1-4947-950E-A6B4ED3DCDED}" destId="{E1E82E57-0FFC-7E4E-A5C8-85B3EA8CCEDF}" srcOrd="0" destOrd="0" presId="urn:microsoft.com/office/officeart/2005/8/layout/vList5"/>
    <dgm:cxn modelId="{D01D116A-40E2-B742-B60A-1E88A0B470B2}" type="presOf" srcId="{24119528-C0D5-E447-92B4-BC26F2DB429A}" destId="{E0238691-D81A-414A-A2C9-677CDF31BAB2}" srcOrd="0" destOrd="0" presId="urn:microsoft.com/office/officeart/2005/8/layout/vList5"/>
    <dgm:cxn modelId="{3DEC4E87-F123-5E4C-9F08-48F5A0F15087}" type="presOf" srcId="{144A3987-F8E2-8E46-A928-4BD81BE4F248}" destId="{E1E82E57-0FFC-7E4E-A5C8-85B3EA8CCEDF}" srcOrd="0" destOrd="2" presId="urn:microsoft.com/office/officeart/2005/8/layout/vList5"/>
    <dgm:cxn modelId="{47E3681A-B79E-ED41-8CCA-E4B0ACEC7D01}" type="presOf" srcId="{241F958D-3925-A64C-BF1D-827BB7FC2463}" destId="{E0238691-D81A-414A-A2C9-677CDF31BAB2}" srcOrd="0" destOrd="12" presId="urn:microsoft.com/office/officeart/2005/8/layout/vList5"/>
    <dgm:cxn modelId="{13EEA949-0A9E-E242-BFEA-C49345DDCE03}" srcId="{E341339F-835B-EB43-A46C-A7769988843B}" destId="{643480CC-68A9-4F46-9F53-4336CBFF031C}" srcOrd="8" destOrd="0" parTransId="{79E73904-9C27-934B-81C5-AD9FB9E42C38}" sibTransId="{2FECAB1C-26B7-CC40-A709-3C27B912A139}"/>
    <dgm:cxn modelId="{51B8CCF7-7C6B-9743-9B00-A53B7D174771}" type="presOf" srcId="{2B8EB2EE-A47F-5C42-84B9-542648C52B9D}" destId="{E0238691-D81A-414A-A2C9-677CDF31BAB2}" srcOrd="0" destOrd="2" presId="urn:microsoft.com/office/officeart/2005/8/layout/vList5"/>
    <dgm:cxn modelId="{FBF3C98A-1A43-B24B-BC80-A83F2CDB21F5}" srcId="{E341339F-835B-EB43-A46C-A7769988843B}" destId="{2B8EB2EE-A47F-5C42-84B9-542648C52B9D}" srcOrd="2" destOrd="0" parTransId="{E280A9E2-D3E8-4A49-A189-B1E70086D5EA}" sibTransId="{4AAE4112-B72A-1D47-A448-388BD5AD9579}"/>
    <dgm:cxn modelId="{B08D3868-5E94-CB44-8559-D81110F8438F}" type="presParOf" srcId="{505C8E7D-6CD4-A443-93E4-C0799FC2CB19}" destId="{14112810-ECF2-724C-A66C-BE80C612FE68}" srcOrd="0" destOrd="0" presId="urn:microsoft.com/office/officeart/2005/8/layout/vList5"/>
    <dgm:cxn modelId="{F50CDCB8-13CD-8A4D-9802-395C799B0289}" type="presParOf" srcId="{14112810-ECF2-724C-A66C-BE80C612FE68}" destId="{88B94C07-0B51-FE49-A6DD-00AD48BBF534}" srcOrd="0" destOrd="0" presId="urn:microsoft.com/office/officeart/2005/8/layout/vList5"/>
    <dgm:cxn modelId="{4CA89864-9E52-704A-8D3A-0185F6D61032}" type="presParOf" srcId="{14112810-ECF2-724C-A66C-BE80C612FE68}" destId="{E1E82E57-0FFC-7E4E-A5C8-85B3EA8CCEDF}" srcOrd="1" destOrd="0" presId="urn:microsoft.com/office/officeart/2005/8/layout/vList5"/>
    <dgm:cxn modelId="{51A7B57E-336D-6B49-9842-809622ED15FD}" type="presParOf" srcId="{505C8E7D-6CD4-A443-93E4-C0799FC2CB19}" destId="{2649AFCE-10AE-0E49-8AAB-3F290F1B6613}" srcOrd="1" destOrd="0" presId="urn:microsoft.com/office/officeart/2005/8/layout/vList5"/>
    <dgm:cxn modelId="{F8CF7187-C00C-C248-A363-AC2F74D248B1}" type="presParOf" srcId="{505C8E7D-6CD4-A443-93E4-C0799FC2CB19}" destId="{4AECC529-9AAE-C040-8F52-77AD961843D2}" srcOrd="2" destOrd="0" presId="urn:microsoft.com/office/officeart/2005/8/layout/vList5"/>
    <dgm:cxn modelId="{6F2864E2-8DB6-FE4B-9118-D256B5756B3F}" type="presParOf" srcId="{4AECC529-9AAE-C040-8F52-77AD961843D2}" destId="{7109CD2B-66AC-A042-A47F-4EBF9D3A3919}" srcOrd="0" destOrd="0" presId="urn:microsoft.com/office/officeart/2005/8/layout/vList5"/>
    <dgm:cxn modelId="{35C146C4-D2B1-6545-A5AC-5C171AE1A9AC}" type="presParOf" srcId="{4AECC529-9AAE-C040-8F52-77AD961843D2}" destId="{E0238691-D81A-414A-A2C9-677CDF31BAB2}" srcOrd="1" destOrd="0" presId="urn:microsoft.com/office/officeart/2005/8/layout/vList5"/>
  </dgm:cxnLst>
  <dgm:bg/>
  <dgm:whole/>
  <dgm:extLst>
    <a:ext uri="http://schemas.microsoft.com/office/drawing/2008/diagram">
      <dsp:dataModelExt xmlns:dsp="http://schemas.microsoft.com/office/drawing/2008/diagram" relId="rId10" minVer="http://schemas.openxmlformats.org/drawingml/2006/diagram"/>
    </a:ext>
  </dgm:extLst>
</dgm:dataModel>
</file>

<file path=xl/diagrams/data3.xml><?xml version="1.0" encoding="utf-8"?>
<dgm:dataModel xmlns:dgm="http://schemas.openxmlformats.org/drawingml/2006/diagram" xmlns:a="http://schemas.openxmlformats.org/drawingml/2006/main">
  <dgm:ptLst>
    <dgm:pt modelId="{F8F86062-707C-5547-AFBD-66A9DA139EF2}" type="doc">
      <dgm:prSet loTypeId="urn:microsoft.com/office/officeart/2005/8/layout/vList5" loCatId="" qsTypeId="urn:microsoft.com/office/officeart/2005/8/quickstyle/simple4" qsCatId="simple" csTypeId="urn:microsoft.com/office/officeart/2005/8/colors/accent3_2" csCatId="accent3" phldr="1"/>
      <dgm:spPr/>
      <dgm:t>
        <a:bodyPr/>
        <a:lstStyle/>
        <a:p>
          <a:endParaRPr lang="en-US"/>
        </a:p>
      </dgm:t>
    </dgm:pt>
    <dgm:pt modelId="{EBFF0EFA-538D-7B42-BAFD-E0A38B234BBD}">
      <dgm:prSet phldrT="[Text]" custT="1"/>
      <dgm:spPr/>
      <dgm:t>
        <a:bodyPr/>
        <a:lstStyle/>
        <a:p>
          <a:r>
            <a:rPr lang="th-TH" sz="3200"/>
            <a:t>จปฐ</a:t>
          </a:r>
          <a:r>
            <a:rPr lang="en-US" sz="3200"/>
            <a:t>.</a:t>
          </a:r>
        </a:p>
      </dgm:t>
    </dgm:pt>
    <dgm:pt modelId="{57E9AE2D-E1FA-EB4B-A22A-3E12EF52DD32}" type="parTrans" cxnId="{E065445D-8860-0942-8993-E9917490F7ED}">
      <dgm:prSet/>
      <dgm:spPr/>
      <dgm:t>
        <a:bodyPr/>
        <a:lstStyle/>
        <a:p>
          <a:endParaRPr lang="en-US" sz="3200"/>
        </a:p>
      </dgm:t>
    </dgm:pt>
    <dgm:pt modelId="{27FBE5C4-EE10-504D-ACAD-059FCF1B953B}" type="sibTrans" cxnId="{E065445D-8860-0942-8993-E9917490F7ED}">
      <dgm:prSet/>
      <dgm:spPr/>
      <dgm:t>
        <a:bodyPr/>
        <a:lstStyle/>
        <a:p>
          <a:endParaRPr lang="en-US" sz="3200"/>
        </a:p>
      </dgm:t>
    </dgm:pt>
    <dgm:pt modelId="{A8C382F9-C6E1-4947-950E-A6B4ED3DCDED}">
      <dgm:prSet phldrT="[Text]" custT="1"/>
      <dgm:spPr/>
      <dgm:t>
        <a:bodyPr/>
        <a:lstStyle/>
        <a:p>
          <a:r>
            <a:rPr lang="th-TH" sz="1000" b="0">
              <a:latin typeface="Tahoma"/>
              <a:cs typeface="Tahoma"/>
            </a:rPr>
            <a:t>1. เด็กแรกเกิดมีน้ำหนัก 2,500 กรัม ขึ้นไป</a:t>
          </a:r>
          <a:endParaRPr lang="en-US" sz="1000" b="0">
            <a:latin typeface="Tahoma"/>
            <a:cs typeface="Tahoma"/>
          </a:endParaRPr>
        </a:p>
      </dgm:t>
    </dgm:pt>
    <dgm:pt modelId="{A51127E1-CA0F-464E-B7CF-5611DFF76179}" type="parTrans" cxnId="{4127D989-C1C9-694F-94B0-6D9C23542581}">
      <dgm:prSet/>
      <dgm:spPr/>
      <dgm:t>
        <a:bodyPr/>
        <a:lstStyle/>
        <a:p>
          <a:endParaRPr lang="en-US" sz="3200"/>
        </a:p>
      </dgm:t>
    </dgm:pt>
    <dgm:pt modelId="{E324C74F-AD20-3742-9054-7140B229D9D8}" type="sibTrans" cxnId="{4127D989-C1C9-694F-94B0-6D9C23542581}">
      <dgm:prSet/>
      <dgm:spPr/>
      <dgm:t>
        <a:bodyPr/>
        <a:lstStyle/>
        <a:p>
          <a:endParaRPr lang="en-US" sz="3200"/>
        </a:p>
      </dgm:t>
    </dgm:pt>
    <dgm:pt modelId="{AD53F480-6E94-994F-B414-7BA939052604}">
      <dgm:prSet phldrT="[Text]" custT="1"/>
      <dgm:spPr/>
      <dgm:t>
        <a:bodyPr/>
        <a:lstStyle/>
        <a:p>
          <a:r>
            <a:rPr lang="th-TH" sz="1000" b="0">
              <a:latin typeface="Tahoma"/>
              <a:cs typeface="Tahoma"/>
            </a:rPr>
            <a:t>2. เด็กแรกเกิด ได้กินนมแม่อย่างเดียวอย่างน้อย 6 เดือนแรกติดต่อกัน</a:t>
          </a:r>
          <a:endParaRPr lang="en-US" sz="1000" b="0">
            <a:latin typeface="Tahoma"/>
            <a:cs typeface="Tahoma"/>
          </a:endParaRPr>
        </a:p>
      </dgm:t>
    </dgm:pt>
    <dgm:pt modelId="{EDCC3B24-BEA4-C24F-AF63-7A4A93667662}" type="parTrans" cxnId="{E69AC549-15C8-0A4B-AFFA-92D0CE9AD5ED}">
      <dgm:prSet/>
      <dgm:spPr/>
      <dgm:t>
        <a:bodyPr/>
        <a:lstStyle/>
        <a:p>
          <a:endParaRPr lang="en-US" sz="3200"/>
        </a:p>
      </dgm:t>
    </dgm:pt>
    <dgm:pt modelId="{AAD85C28-FEFD-3542-81B1-2208A5606B84}" type="sibTrans" cxnId="{E69AC549-15C8-0A4B-AFFA-92D0CE9AD5ED}">
      <dgm:prSet/>
      <dgm:spPr/>
      <dgm:t>
        <a:bodyPr/>
        <a:lstStyle/>
        <a:p>
          <a:endParaRPr lang="en-US" sz="3200"/>
        </a:p>
      </dgm:t>
    </dgm:pt>
    <dgm:pt modelId="{E341339F-835B-EB43-A46C-A7769988843B}">
      <dgm:prSet phldrT="[Text]" custT="1"/>
      <dgm:spPr/>
      <dgm:t>
        <a:bodyPr/>
        <a:lstStyle/>
        <a:p>
          <a:r>
            <a:rPr lang="th-TH" sz="2800"/>
            <a:t>กชช</a:t>
          </a:r>
          <a:r>
            <a:rPr lang="en-US" sz="2800"/>
            <a:t>.2</a:t>
          </a:r>
          <a:r>
            <a:rPr lang="th-TH" sz="2800"/>
            <a:t>ค</a:t>
          </a:r>
          <a:endParaRPr lang="en-US" sz="2800"/>
        </a:p>
      </dgm:t>
    </dgm:pt>
    <dgm:pt modelId="{816D160F-4CE8-9349-971E-8C2BD0752DC0}" type="parTrans" cxnId="{CE59ACEC-9DEC-4140-9B12-264293BB5BDD}">
      <dgm:prSet/>
      <dgm:spPr/>
      <dgm:t>
        <a:bodyPr/>
        <a:lstStyle/>
        <a:p>
          <a:endParaRPr lang="en-US" sz="3200"/>
        </a:p>
      </dgm:t>
    </dgm:pt>
    <dgm:pt modelId="{60D545AD-B187-6F44-85F3-7B7FB7EC698D}" type="sibTrans" cxnId="{CE59ACEC-9DEC-4140-9B12-264293BB5BDD}">
      <dgm:prSet/>
      <dgm:spPr/>
      <dgm:t>
        <a:bodyPr/>
        <a:lstStyle/>
        <a:p>
          <a:endParaRPr lang="en-US" sz="3200"/>
        </a:p>
      </dgm:t>
    </dgm:pt>
    <dgm:pt modelId="{24119528-C0D5-E447-92B4-BC26F2DB429A}">
      <dgm:prSet phldrT="[Text]" custT="1"/>
      <dgm:spPr/>
      <dgm:t>
        <a:bodyPr/>
        <a:lstStyle/>
        <a:p>
          <a:r>
            <a:rPr lang="th-TH" sz="1100" b="0">
              <a:latin typeface="Tahoma"/>
              <a:cs typeface="Tahoma"/>
            </a:rPr>
            <a:t>15. ความปลอดภัยในการทำงาน</a:t>
          </a:r>
          <a:endParaRPr lang="en-US" sz="1100" b="0">
            <a:latin typeface="Tahoma"/>
            <a:cs typeface="Tahoma"/>
          </a:endParaRPr>
        </a:p>
      </dgm:t>
    </dgm:pt>
    <dgm:pt modelId="{398BA426-E061-8A4F-BC70-B8485B23771E}" type="parTrans" cxnId="{1C761E12-1ACF-AC45-A6E8-EA5AD6415A20}">
      <dgm:prSet/>
      <dgm:spPr/>
      <dgm:t>
        <a:bodyPr/>
        <a:lstStyle/>
        <a:p>
          <a:endParaRPr lang="en-US" sz="3200"/>
        </a:p>
      </dgm:t>
    </dgm:pt>
    <dgm:pt modelId="{57DF784E-326F-BB4C-BF7A-9CC8BF974C6A}" type="sibTrans" cxnId="{1C761E12-1ACF-AC45-A6E8-EA5AD6415A20}">
      <dgm:prSet/>
      <dgm:spPr/>
      <dgm:t>
        <a:bodyPr/>
        <a:lstStyle/>
        <a:p>
          <a:endParaRPr lang="en-US" sz="3200"/>
        </a:p>
      </dgm:t>
    </dgm:pt>
    <dgm:pt modelId="{F7FED0C0-E2FC-6D46-BEBA-BD2496BFA072}">
      <dgm:prSet phldrT="[Text]" custT="1"/>
      <dgm:spPr/>
      <dgm:t>
        <a:bodyPr/>
        <a:lstStyle/>
        <a:p>
          <a:r>
            <a:rPr lang="th-TH" sz="1100" b="0">
              <a:latin typeface="Tahoma"/>
              <a:cs typeface="Tahoma"/>
            </a:rPr>
            <a:t>16. การป้องกันโรคติดต่อ</a:t>
          </a:r>
          <a:endParaRPr lang="en-US" sz="1100" b="0">
            <a:latin typeface="Tahoma"/>
            <a:cs typeface="Tahoma"/>
          </a:endParaRPr>
        </a:p>
      </dgm:t>
    </dgm:pt>
    <dgm:pt modelId="{B1057AFF-8CD8-D147-B04D-A5B76D4999B6}" type="parTrans" cxnId="{E055BF2D-5328-F24B-B5C8-93275CECA00B}">
      <dgm:prSet/>
      <dgm:spPr/>
      <dgm:t>
        <a:bodyPr/>
        <a:lstStyle/>
        <a:p>
          <a:endParaRPr lang="en-US" sz="3200"/>
        </a:p>
      </dgm:t>
    </dgm:pt>
    <dgm:pt modelId="{745F9EA6-1740-B84F-B742-B85070967DF8}" type="sibTrans" cxnId="{E055BF2D-5328-F24B-B5C8-93275CECA00B}">
      <dgm:prSet/>
      <dgm:spPr/>
      <dgm:t>
        <a:bodyPr/>
        <a:lstStyle/>
        <a:p>
          <a:endParaRPr lang="en-US" sz="3200"/>
        </a:p>
      </dgm:t>
    </dgm:pt>
    <dgm:pt modelId="{144A3987-F8E2-8E46-A928-4BD81BE4F248}">
      <dgm:prSet phldrT="[Text]" custT="1"/>
      <dgm:spPr/>
      <dgm:t>
        <a:bodyPr/>
        <a:lstStyle/>
        <a:p>
          <a:r>
            <a:rPr lang="th-TH" sz="1000" b="0">
              <a:latin typeface="Tahoma"/>
              <a:cs typeface="Tahoma"/>
            </a:rPr>
            <a:t>3. เด็กแรกเกิดถึง 12 ปี ได้รับวัคซีนป้องกันโรคครบตามตารางสร้างเสริมภูมิคุ้มกันโรค</a:t>
          </a:r>
          <a:endParaRPr lang="en-US" sz="1000" b="0">
            <a:latin typeface="Tahoma"/>
            <a:cs typeface="Tahoma"/>
          </a:endParaRPr>
        </a:p>
      </dgm:t>
    </dgm:pt>
    <dgm:pt modelId="{93F2791A-839B-EC46-879D-E5C1CF5B8011}" type="parTrans" cxnId="{ED68920D-ABCC-E74C-A0B1-BA9513805BFD}">
      <dgm:prSet/>
      <dgm:spPr/>
      <dgm:t>
        <a:bodyPr/>
        <a:lstStyle/>
        <a:p>
          <a:endParaRPr lang="en-US" sz="3200"/>
        </a:p>
      </dgm:t>
    </dgm:pt>
    <dgm:pt modelId="{A8455846-8D00-F243-A8E2-16860B81CC26}" type="sibTrans" cxnId="{ED68920D-ABCC-E74C-A0B1-BA9513805BFD}">
      <dgm:prSet/>
      <dgm:spPr/>
      <dgm:t>
        <a:bodyPr/>
        <a:lstStyle/>
        <a:p>
          <a:endParaRPr lang="en-US" sz="3200"/>
        </a:p>
      </dgm:t>
    </dgm:pt>
    <dgm:pt modelId="{B67849DA-601C-7F4A-865D-D1F923418046}">
      <dgm:prSet phldrT="[Text]" custT="1"/>
      <dgm:spPr/>
      <dgm:t>
        <a:bodyPr/>
        <a:lstStyle/>
        <a:p>
          <a:r>
            <a:rPr lang="th-TH" sz="1000" b="0">
              <a:latin typeface="Tahoma"/>
              <a:cs typeface="Tahoma"/>
            </a:rPr>
            <a:t>4. ครัวเรือนกินอาหารถูกสุขลักษณะ ปลอดภัย และได้มาตรฐาน</a:t>
          </a:r>
          <a:endParaRPr lang="en-US" sz="1000" b="0">
            <a:latin typeface="Tahoma"/>
            <a:cs typeface="Tahoma"/>
          </a:endParaRPr>
        </a:p>
      </dgm:t>
    </dgm:pt>
    <dgm:pt modelId="{88947854-7D6F-024E-8781-8D5C19D5C451}" type="parTrans" cxnId="{379F878C-E002-0240-BF6A-D46653A2D09B}">
      <dgm:prSet/>
      <dgm:spPr/>
      <dgm:t>
        <a:bodyPr/>
        <a:lstStyle/>
        <a:p>
          <a:endParaRPr lang="en-US" sz="3200"/>
        </a:p>
      </dgm:t>
    </dgm:pt>
    <dgm:pt modelId="{FFEC789F-16C9-8C47-9A56-A22F034B9AC7}" type="sibTrans" cxnId="{379F878C-E002-0240-BF6A-D46653A2D09B}">
      <dgm:prSet/>
      <dgm:spPr/>
      <dgm:t>
        <a:bodyPr/>
        <a:lstStyle/>
        <a:p>
          <a:endParaRPr lang="en-US" sz="3200"/>
        </a:p>
      </dgm:t>
    </dgm:pt>
    <dgm:pt modelId="{2B8EB2EE-A47F-5C42-84B9-542648C52B9D}">
      <dgm:prSet phldrT="[Text]" custT="1"/>
      <dgm:spPr/>
      <dgm:t>
        <a:bodyPr/>
        <a:lstStyle/>
        <a:p>
          <a:r>
            <a:rPr lang="th-TH" sz="1100" b="0">
              <a:latin typeface="Tahoma"/>
              <a:cs typeface="Tahoma"/>
            </a:rPr>
            <a:t>30. การจัดการสภาพสิ่งแวดล้อม</a:t>
          </a:r>
          <a:endParaRPr lang="en-US" sz="1100" b="0">
            <a:latin typeface="Tahoma"/>
            <a:cs typeface="Tahoma"/>
          </a:endParaRPr>
        </a:p>
      </dgm:t>
    </dgm:pt>
    <dgm:pt modelId="{E280A9E2-D3E8-4A49-A189-B1E70086D5EA}" type="parTrans" cxnId="{FBF3C98A-1A43-B24B-BC80-A83F2CDB21F5}">
      <dgm:prSet/>
      <dgm:spPr/>
      <dgm:t>
        <a:bodyPr/>
        <a:lstStyle/>
        <a:p>
          <a:endParaRPr lang="en-US" sz="3200"/>
        </a:p>
      </dgm:t>
    </dgm:pt>
    <dgm:pt modelId="{4AAE4112-B72A-1D47-A448-388BD5AD9579}" type="sibTrans" cxnId="{FBF3C98A-1A43-B24B-BC80-A83F2CDB21F5}">
      <dgm:prSet/>
      <dgm:spPr/>
      <dgm:t>
        <a:bodyPr/>
        <a:lstStyle/>
        <a:p>
          <a:endParaRPr lang="en-US" sz="3200"/>
        </a:p>
      </dgm:t>
    </dgm:pt>
    <dgm:pt modelId="{EE5E455C-DD33-9D42-B8B5-F1F9AA7A9DA6}">
      <dgm:prSet phldrT="[Text]" custT="1"/>
      <dgm:spPr/>
      <dgm:t>
        <a:bodyPr/>
        <a:lstStyle/>
        <a:p>
          <a:r>
            <a:rPr lang="th-TH" sz="1100" b="0">
              <a:latin typeface="Tahoma"/>
              <a:cs typeface="Tahoma"/>
            </a:rPr>
            <a:t>31. ความปลอดภัยจากยาเสพติด</a:t>
          </a:r>
          <a:endParaRPr lang="en-US" sz="1100" b="0">
            <a:latin typeface="Tahoma"/>
            <a:cs typeface="Tahoma"/>
          </a:endParaRPr>
        </a:p>
      </dgm:t>
    </dgm:pt>
    <dgm:pt modelId="{A7F7B124-0C7F-234F-8BCF-B8AFD31DA7AF}" type="parTrans" cxnId="{B768BD30-3269-3C4B-9946-76A73A97DCC1}">
      <dgm:prSet/>
      <dgm:spPr/>
      <dgm:t>
        <a:bodyPr/>
        <a:lstStyle/>
        <a:p>
          <a:endParaRPr lang="en-US" sz="3200"/>
        </a:p>
      </dgm:t>
    </dgm:pt>
    <dgm:pt modelId="{806E4105-0207-4344-ADC6-37DDB2CD49B2}" type="sibTrans" cxnId="{B768BD30-3269-3C4B-9946-76A73A97DCC1}">
      <dgm:prSet/>
      <dgm:spPr/>
      <dgm:t>
        <a:bodyPr/>
        <a:lstStyle/>
        <a:p>
          <a:endParaRPr lang="en-US" sz="3200"/>
        </a:p>
      </dgm:t>
    </dgm:pt>
    <dgm:pt modelId="{DD7E68AC-CD4A-E34C-9ECA-67D3242F11C4}">
      <dgm:prSet phldrT="[Text]" custT="1"/>
      <dgm:spPr/>
      <dgm:t>
        <a:bodyPr/>
        <a:lstStyle/>
        <a:p>
          <a:r>
            <a:rPr lang="th-TH" sz="1100" b="0">
              <a:latin typeface="Tahoma"/>
              <a:cs typeface="Tahoma"/>
            </a:rPr>
            <a:t>32. ความปลอดภัยจากภัยพิบัติ</a:t>
          </a:r>
          <a:endParaRPr lang="en-US" sz="1100" b="0">
            <a:latin typeface="Tahoma"/>
            <a:cs typeface="Tahoma"/>
          </a:endParaRPr>
        </a:p>
      </dgm:t>
    </dgm:pt>
    <dgm:pt modelId="{790F0389-988C-774D-94D9-C44F4A4FE914}" type="parTrans" cxnId="{D166A6C7-3811-5C4B-8B1D-3D93355A7EC6}">
      <dgm:prSet/>
      <dgm:spPr/>
      <dgm:t>
        <a:bodyPr/>
        <a:lstStyle/>
        <a:p>
          <a:endParaRPr lang="en-US" sz="3200"/>
        </a:p>
      </dgm:t>
    </dgm:pt>
    <dgm:pt modelId="{3AE6A832-CCAA-8344-ABF6-630E55CBC155}" type="sibTrans" cxnId="{D166A6C7-3811-5C4B-8B1D-3D93355A7EC6}">
      <dgm:prSet/>
      <dgm:spPr/>
      <dgm:t>
        <a:bodyPr/>
        <a:lstStyle/>
        <a:p>
          <a:endParaRPr lang="en-US" sz="3200"/>
        </a:p>
      </dgm:t>
    </dgm:pt>
    <dgm:pt modelId="{67D61F40-DA36-064F-841F-6D62BACA7137}">
      <dgm:prSet phldrT="[Text]" custT="1"/>
      <dgm:spPr/>
      <dgm:t>
        <a:bodyPr/>
        <a:lstStyle/>
        <a:p>
          <a:r>
            <a:rPr lang="th-TH" sz="1100" b="0">
              <a:latin typeface="Tahoma"/>
              <a:cs typeface="Tahoma"/>
            </a:rPr>
            <a:t>33. ความปลอดภัยจากความเสี่ยงในชุมชน</a:t>
          </a:r>
          <a:endParaRPr lang="en-US" sz="1100" b="0">
            <a:latin typeface="Tahoma"/>
            <a:cs typeface="Tahoma"/>
          </a:endParaRPr>
        </a:p>
      </dgm:t>
    </dgm:pt>
    <dgm:pt modelId="{D840EE54-C362-F24C-9B1C-70E4AC3374BC}" type="parTrans" cxnId="{0D54C354-19D4-8C4A-A2EA-9A77B1DE3CE5}">
      <dgm:prSet/>
      <dgm:spPr/>
      <dgm:t>
        <a:bodyPr/>
        <a:lstStyle/>
        <a:p>
          <a:endParaRPr lang="en-US" sz="3200"/>
        </a:p>
      </dgm:t>
    </dgm:pt>
    <dgm:pt modelId="{89A23341-404C-0743-A187-86FEBB634FBB}" type="sibTrans" cxnId="{0D54C354-19D4-8C4A-A2EA-9A77B1DE3CE5}">
      <dgm:prSet/>
      <dgm:spPr/>
      <dgm:t>
        <a:bodyPr/>
        <a:lstStyle/>
        <a:p>
          <a:endParaRPr lang="en-US" sz="3200"/>
        </a:p>
      </dgm:t>
    </dgm:pt>
    <dgm:pt modelId="{B376EB2B-FC33-9348-B8FD-ECC35F1BD3EE}">
      <dgm:prSet phldrT="[Text]" custT="1"/>
      <dgm:spPr/>
      <dgm:t>
        <a:bodyPr/>
        <a:lstStyle/>
        <a:p>
          <a:r>
            <a:rPr lang="th-TH" sz="1000" b="0">
              <a:latin typeface="Tahoma"/>
              <a:cs typeface="Tahoma"/>
            </a:rPr>
            <a:t>5. ครัวเรือนมีการใช้ยาเพื่อบำบัด บรรเทาอาการเจ็บป่วยเบื้องต้นอย่างเหมาะสม</a:t>
          </a:r>
          <a:endParaRPr lang="en-US" sz="1000" b="0">
            <a:latin typeface="Tahoma"/>
            <a:cs typeface="Tahoma"/>
          </a:endParaRPr>
        </a:p>
      </dgm:t>
    </dgm:pt>
    <dgm:pt modelId="{A5D53686-618A-A24D-9710-F9E68EB70B0E}" type="parTrans" cxnId="{258BA547-E8F0-7E4D-9DAB-356905BB988E}">
      <dgm:prSet/>
      <dgm:spPr/>
      <dgm:t>
        <a:bodyPr/>
        <a:lstStyle/>
        <a:p>
          <a:endParaRPr lang="en-US"/>
        </a:p>
      </dgm:t>
    </dgm:pt>
    <dgm:pt modelId="{F7CBC59F-071C-C44D-8AD1-3689329D2AE6}" type="sibTrans" cxnId="{258BA547-E8F0-7E4D-9DAB-356905BB988E}">
      <dgm:prSet/>
      <dgm:spPr/>
      <dgm:t>
        <a:bodyPr/>
        <a:lstStyle/>
        <a:p>
          <a:endParaRPr lang="en-US"/>
        </a:p>
      </dgm:t>
    </dgm:pt>
    <dgm:pt modelId="{A49C9006-EC1C-B946-9E16-F23CD5943088}">
      <dgm:prSet phldrT="[Text]" custT="1"/>
      <dgm:spPr/>
      <dgm:t>
        <a:bodyPr/>
        <a:lstStyle/>
        <a:p>
          <a:r>
            <a:rPr lang="th-TH" sz="1000" b="0">
              <a:latin typeface="Tahoma"/>
              <a:cs typeface="Tahoma"/>
            </a:rPr>
            <a:t>6. คนอายุ 35 ปีขึ้นไป ได้รับการตรวจสุขภาพประจำปี</a:t>
          </a:r>
          <a:endParaRPr lang="en-US" sz="1000" b="0">
            <a:latin typeface="Tahoma"/>
            <a:cs typeface="Tahoma"/>
          </a:endParaRPr>
        </a:p>
      </dgm:t>
    </dgm:pt>
    <dgm:pt modelId="{88448066-D67B-2D49-8444-7B3915544435}" type="parTrans" cxnId="{BC187455-DC8B-E44D-BF0D-FC82F3F20F11}">
      <dgm:prSet/>
      <dgm:spPr/>
      <dgm:t>
        <a:bodyPr/>
        <a:lstStyle/>
        <a:p>
          <a:endParaRPr lang="en-US"/>
        </a:p>
      </dgm:t>
    </dgm:pt>
    <dgm:pt modelId="{09DCCB55-843A-8845-B58A-182978A515DD}" type="sibTrans" cxnId="{BC187455-DC8B-E44D-BF0D-FC82F3F20F11}">
      <dgm:prSet/>
      <dgm:spPr/>
      <dgm:t>
        <a:bodyPr/>
        <a:lstStyle/>
        <a:p>
          <a:endParaRPr lang="en-US"/>
        </a:p>
      </dgm:t>
    </dgm:pt>
    <dgm:pt modelId="{334C47C5-A2CF-BC4A-8F20-8C3E74C46288}">
      <dgm:prSet phldrT="[Text]" custT="1"/>
      <dgm:spPr/>
      <dgm:t>
        <a:bodyPr/>
        <a:lstStyle/>
        <a:p>
          <a:r>
            <a:rPr lang="th-TH" sz="1000" b="0">
              <a:latin typeface="Tahoma"/>
              <a:cs typeface="Tahoma"/>
            </a:rPr>
            <a:t>7. คนอายุ 6 ปีขึ้นไป ออกกำลังกายอย่างน้อยสัปดาห์ละ 3 วัน ๆ ละ 30 นาที</a:t>
          </a:r>
          <a:endParaRPr lang="en-US" sz="1000" b="0">
            <a:latin typeface="Tahoma"/>
            <a:cs typeface="Tahoma"/>
          </a:endParaRPr>
        </a:p>
      </dgm:t>
    </dgm:pt>
    <dgm:pt modelId="{460CF85A-67B1-BB47-B3CE-59374BC1BDA4}" type="parTrans" cxnId="{48F92290-E3AD-E64F-903B-FC2AE634D9F9}">
      <dgm:prSet/>
      <dgm:spPr/>
      <dgm:t>
        <a:bodyPr/>
        <a:lstStyle/>
        <a:p>
          <a:endParaRPr lang="en-US"/>
        </a:p>
      </dgm:t>
    </dgm:pt>
    <dgm:pt modelId="{6B883A7E-8E1D-0E4F-97D4-6A27A0D9E0D9}" type="sibTrans" cxnId="{48F92290-E3AD-E64F-903B-FC2AE634D9F9}">
      <dgm:prSet/>
      <dgm:spPr/>
      <dgm:t>
        <a:bodyPr/>
        <a:lstStyle/>
        <a:p>
          <a:endParaRPr lang="en-US"/>
        </a:p>
      </dgm:t>
    </dgm:pt>
    <dgm:pt modelId="{F3AFB1B1-4238-DA4E-A165-2F4102BA6902}">
      <dgm:prSet phldrT="[Text]" custT="1"/>
      <dgm:spPr/>
      <dgm:t>
        <a:bodyPr/>
        <a:lstStyle/>
        <a:p>
          <a:r>
            <a:rPr lang="th-TH" sz="1000" b="0">
              <a:latin typeface="Tahoma"/>
              <a:cs typeface="Tahoma"/>
            </a:rPr>
            <a:t>8. ครัวเรือนมีความมั่นคงในที่อยู่อาศัย และบ้านมีสภาพคงทนถาวร</a:t>
          </a:r>
          <a:endParaRPr lang="en-US" sz="1000" b="0">
            <a:latin typeface="Tahoma"/>
            <a:cs typeface="Tahoma"/>
          </a:endParaRPr>
        </a:p>
      </dgm:t>
    </dgm:pt>
    <dgm:pt modelId="{5C3D4170-5AB4-E045-9DD7-0C8BBAB5F5FD}" type="parTrans" cxnId="{0669789F-9F65-E149-BFC3-90ED7BF63CC2}">
      <dgm:prSet/>
      <dgm:spPr/>
      <dgm:t>
        <a:bodyPr/>
        <a:lstStyle/>
        <a:p>
          <a:endParaRPr lang="en-US"/>
        </a:p>
      </dgm:t>
    </dgm:pt>
    <dgm:pt modelId="{B07E6786-6E52-0041-AF06-0949B65C7437}" type="sibTrans" cxnId="{0669789F-9F65-E149-BFC3-90ED7BF63CC2}">
      <dgm:prSet/>
      <dgm:spPr/>
      <dgm:t>
        <a:bodyPr/>
        <a:lstStyle/>
        <a:p>
          <a:endParaRPr lang="en-US"/>
        </a:p>
      </dgm:t>
    </dgm:pt>
    <dgm:pt modelId="{11092744-7F10-314B-AF25-DCBCE45AD04A}">
      <dgm:prSet phldrT="[Text]" custT="1"/>
      <dgm:spPr/>
      <dgm:t>
        <a:bodyPr/>
        <a:lstStyle/>
        <a:p>
          <a:r>
            <a:rPr lang="th-TH" sz="1000" b="0">
              <a:latin typeface="Tahoma"/>
              <a:cs typeface="Tahoma"/>
            </a:rPr>
            <a:t>11. ครัวเรือนมีการจัดบ้านเรือนเป็นระเบียบเรียบร้อย สะอาด และถูกสุขลักษณะ</a:t>
          </a:r>
          <a:endParaRPr lang="en-US" sz="1000" b="0">
            <a:latin typeface="Tahoma"/>
            <a:cs typeface="Tahoma"/>
          </a:endParaRPr>
        </a:p>
      </dgm:t>
    </dgm:pt>
    <dgm:pt modelId="{036AA6C9-CB56-8B4E-809D-8CDC31E90D50}" type="parTrans" cxnId="{3EB9AFBC-4A52-5F4E-9C51-E8239B5D5E1B}">
      <dgm:prSet/>
      <dgm:spPr/>
      <dgm:t>
        <a:bodyPr/>
        <a:lstStyle/>
        <a:p>
          <a:endParaRPr lang="en-US"/>
        </a:p>
      </dgm:t>
    </dgm:pt>
    <dgm:pt modelId="{D98771A2-3466-4649-96B9-E8F5E3C4220E}" type="sibTrans" cxnId="{3EB9AFBC-4A52-5F4E-9C51-E8239B5D5E1B}">
      <dgm:prSet/>
      <dgm:spPr/>
      <dgm:t>
        <a:bodyPr/>
        <a:lstStyle/>
        <a:p>
          <a:endParaRPr lang="en-US"/>
        </a:p>
      </dgm:t>
    </dgm:pt>
    <dgm:pt modelId="{F713BCAC-4460-C944-8411-DA723B955DC4}">
      <dgm:prSet phldrT="[Text]" custT="1"/>
      <dgm:spPr/>
      <dgm:t>
        <a:bodyPr/>
        <a:lstStyle/>
        <a:p>
          <a:r>
            <a:rPr lang="th-TH" sz="1000" b="0">
              <a:latin typeface="Tahoma"/>
              <a:cs typeface="Tahoma"/>
            </a:rPr>
            <a:t>12. ครัวเรือนไม่ถูกรบกวนจากมลพิษ</a:t>
          </a:r>
          <a:endParaRPr lang="en-US" sz="1000" b="0">
            <a:latin typeface="Tahoma"/>
            <a:cs typeface="Tahoma"/>
          </a:endParaRPr>
        </a:p>
      </dgm:t>
    </dgm:pt>
    <dgm:pt modelId="{66E5094B-35E8-EC40-A9F3-9DAC794622CC}" type="parTrans" cxnId="{DBB61EBE-9BB7-B642-9D78-4AB002712F6A}">
      <dgm:prSet/>
      <dgm:spPr/>
      <dgm:t>
        <a:bodyPr/>
        <a:lstStyle/>
        <a:p>
          <a:endParaRPr lang="en-US"/>
        </a:p>
      </dgm:t>
    </dgm:pt>
    <dgm:pt modelId="{87624F1E-5851-BF43-AEBA-E6292F253AC1}" type="sibTrans" cxnId="{DBB61EBE-9BB7-B642-9D78-4AB002712F6A}">
      <dgm:prSet/>
      <dgm:spPr/>
      <dgm:t>
        <a:bodyPr/>
        <a:lstStyle/>
        <a:p>
          <a:endParaRPr lang="en-US"/>
        </a:p>
      </dgm:t>
    </dgm:pt>
    <dgm:pt modelId="{CABAA704-F64D-424E-86B9-6A0E452D1138}">
      <dgm:prSet phldrT="[Text]" custT="1"/>
      <dgm:spPr/>
      <dgm:t>
        <a:bodyPr/>
        <a:lstStyle/>
        <a:p>
          <a:r>
            <a:rPr lang="th-TH" sz="1000" b="0">
              <a:latin typeface="Tahoma"/>
              <a:cs typeface="Tahoma"/>
            </a:rPr>
            <a:t>13. ครัวเรือนมีการป้องกันอุบัติภัยและภัยธรรมชาติอย่างถูกวิธี</a:t>
          </a:r>
          <a:endParaRPr lang="en-US" sz="1000" b="0">
            <a:latin typeface="Tahoma"/>
            <a:cs typeface="Tahoma"/>
          </a:endParaRPr>
        </a:p>
      </dgm:t>
    </dgm:pt>
    <dgm:pt modelId="{AAFB708A-6FCE-0943-AAA3-C64CB6686C38}" type="parTrans" cxnId="{ED6BF283-41DD-EB41-8A49-D5D49840CAA6}">
      <dgm:prSet/>
      <dgm:spPr/>
      <dgm:t>
        <a:bodyPr/>
        <a:lstStyle/>
        <a:p>
          <a:endParaRPr lang="en-US"/>
        </a:p>
      </dgm:t>
    </dgm:pt>
    <dgm:pt modelId="{B25A5121-30F7-874E-BC1D-A41BC25F5BCF}" type="sibTrans" cxnId="{ED6BF283-41DD-EB41-8A49-D5D49840CAA6}">
      <dgm:prSet/>
      <dgm:spPr/>
      <dgm:t>
        <a:bodyPr/>
        <a:lstStyle/>
        <a:p>
          <a:endParaRPr lang="en-US"/>
        </a:p>
      </dgm:t>
    </dgm:pt>
    <dgm:pt modelId="{7CDFD54C-53FB-3D45-B4A9-DFB9CA79A75B}">
      <dgm:prSet phldrT="[Text]" custT="1"/>
      <dgm:spPr/>
      <dgm:t>
        <a:bodyPr/>
        <a:lstStyle/>
        <a:p>
          <a:r>
            <a:rPr lang="th-TH" sz="1000" b="0">
              <a:latin typeface="Tahoma"/>
              <a:cs typeface="Tahoma"/>
            </a:rPr>
            <a:t>14. ครัวเรือนมีความปลอดภัยในชีวิตและทรัพย์สิน</a:t>
          </a:r>
          <a:endParaRPr lang="en-US" sz="1000" b="0">
            <a:latin typeface="Tahoma"/>
            <a:cs typeface="Tahoma"/>
          </a:endParaRPr>
        </a:p>
      </dgm:t>
    </dgm:pt>
    <dgm:pt modelId="{E1C5CEE6-D730-1E41-90E6-7E392EB766D7}" type="parTrans" cxnId="{C74B504D-33D0-BD44-ADBD-024DDAB345DD}">
      <dgm:prSet/>
      <dgm:spPr/>
      <dgm:t>
        <a:bodyPr/>
        <a:lstStyle/>
        <a:p>
          <a:endParaRPr lang="en-US"/>
        </a:p>
      </dgm:t>
    </dgm:pt>
    <dgm:pt modelId="{F754FF54-7E0E-0647-8B8A-19B9CE2E91A4}" type="sibTrans" cxnId="{C74B504D-33D0-BD44-ADBD-024DDAB345DD}">
      <dgm:prSet/>
      <dgm:spPr/>
      <dgm:t>
        <a:bodyPr/>
        <a:lstStyle/>
        <a:p>
          <a:endParaRPr lang="en-US"/>
        </a:p>
      </dgm:t>
    </dgm:pt>
    <dgm:pt modelId="{DB4D8E17-41C4-EC46-AB18-97CFD603D9D6}">
      <dgm:prSet phldrT="[Text]" custT="1"/>
      <dgm:spPr/>
      <dgm:t>
        <a:bodyPr/>
        <a:lstStyle/>
        <a:p>
          <a:r>
            <a:rPr lang="th-TH" sz="1000" b="0">
              <a:latin typeface="Tahoma"/>
              <a:cs typeface="Tahoma"/>
            </a:rPr>
            <a:t>15. เด็กอายุ 3-5 ปีได้รับบริการเลี้ยงดูเตรียมความพร้อมก่อนวัยเรียน</a:t>
          </a:r>
          <a:endParaRPr lang="en-US" sz="1000" b="0">
            <a:latin typeface="Tahoma"/>
            <a:cs typeface="Tahoma"/>
          </a:endParaRPr>
        </a:p>
      </dgm:t>
    </dgm:pt>
    <dgm:pt modelId="{B5F6D495-4516-2D47-9985-DE422A247DAE}" type="parTrans" cxnId="{6D9DDBF4-A029-D043-81CC-4F88013D67F4}">
      <dgm:prSet/>
      <dgm:spPr/>
      <dgm:t>
        <a:bodyPr/>
        <a:lstStyle/>
        <a:p>
          <a:endParaRPr lang="en-US"/>
        </a:p>
      </dgm:t>
    </dgm:pt>
    <dgm:pt modelId="{FEEFD015-4FEC-404A-87DD-D975A0E00367}" type="sibTrans" cxnId="{6D9DDBF4-A029-D043-81CC-4F88013D67F4}">
      <dgm:prSet/>
      <dgm:spPr/>
      <dgm:t>
        <a:bodyPr/>
        <a:lstStyle/>
        <a:p>
          <a:endParaRPr lang="en-US"/>
        </a:p>
      </dgm:t>
    </dgm:pt>
    <dgm:pt modelId="{1151E957-D059-6E45-B3CE-EFD9BB1BE84F}">
      <dgm:prSet phldrT="[Text]" custT="1"/>
      <dgm:spPr/>
      <dgm:t>
        <a:bodyPr/>
        <a:lstStyle/>
        <a:p>
          <a:r>
            <a:rPr lang="th-TH" sz="1000" b="0">
              <a:latin typeface="Tahoma"/>
              <a:cs typeface="Tahoma"/>
            </a:rPr>
            <a:t>16. เด็กอายุ 6-14 ปี ได้รับการศึกษาภาคบังคับ 9 ปี</a:t>
          </a:r>
          <a:endParaRPr lang="en-US" sz="1000" b="0">
            <a:latin typeface="Tahoma"/>
            <a:cs typeface="Tahoma"/>
          </a:endParaRPr>
        </a:p>
      </dgm:t>
    </dgm:pt>
    <dgm:pt modelId="{96D248AC-3731-9A43-9E33-3F270A4E6F2E}" type="parTrans" cxnId="{5BF94218-60CB-864B-9BB2-F5D5EE318319}">
      <dgm:prSet/>
      <dgm:spPr/>
      <dgm:t>
        <a:bodyPr/>
        <a:lstStyle/>
        <a:p>
          <a:endParaRPr lang="en-US"/>
        </a:p>
      </dgm:t>
    </dgm:pt>
    <dgm:pt modelId="{5DDBD3F4-EB54-A74D-8BD9-D35195F343AE}" type="sibTrans" cxnId="{5BF94218-60CB-864B-9BB2-F5D5EE318319}">
      <dgm:prSet/>
      <dgm:spPr/>
      <dgm:t>
        <a:bodyPr/>
        <a:lstStyle/>
        <a:p>
          <a:endParaRPr lang="en-US"/>
        </a:p>
      </dgm:t>
    </dgm:pt>
    <dgm:pt modelId="{A35CE7F0-5E79-7C45-A6BC-5725655FDD30}">
      <dgm:prSet phldrT="[Text]" custT="1"/>
      <dgm:spPr/>
      <dgm:t>
        <a:bodyPr/>
        <a:lstStyle/>
        <a:p>
          <a:r>
            <a:rPr lang="th-TH" sz="1000" b="0">
              <a:latin typeface="Tahoma"/>
              <a:cs typeface="Tahoma"/>
            </a:rPr>
            <a:t>17. เด็กจบชั้น ม.3 ได้เรียนต่อชั้น ม.4 หรือเทียบเท่า</a:t>
          </a:r>
          <a:endParaRPr lang="en-US" sz="1000" b="0">
            <a:latin typeface="Tahoma"/>
            <a:cs typeface="Tahoma"/>
          </a:endParaRPr>
        </a:p>
      </dgm:t>
    </dgm:pt>
    <dgm:pt modelId="{432BD7C8-1B19-9E4F-882D-9D9045C0BD50}" type="parTrans" cxnId="{6BD62FD0-5797-CD4E-A227-1C8233397C7A}">
      <dgm:prSet/>
      <dgm:spPr/>
      <dgm:t>
        <a:bodyPr/>
        <a:lstStyle/>
        <a:p>
          <a:endParaRPr lang="en-US"/>
        </a:p>
      </dgm:t>
    </dgm:pt>
    <dgm:pt modelId="{35C84E4A-ECAC-1F4F-87DE-D5424DDB83CB}" type="sibTrans" cxnId="{6BD62FD0-5797-CD4E-A227-1C8233397C7A}">
      <dgm:prSet/>
      <dgm:spPr/>
      <dgm:t>
        <a:bodyPr/>
        <a:lstStyle/>
        <a:p>
          <a:endParaRPr lang="en-US"/>
        </a:p>
      </dgm:t>
    </dgm:pt>
    <dgm:pt modelId="{A0756328-83B2-3D47-9364-C9ADD15A7F19}">
      <dgm:prSet phldrT="[Text]" custT="1"/>
      <dgm:spPr/>
      <dgm:t>
        <a:bodyPr/>
        <a:lstStyle/>
        <a:p>
          <a:r>
            <a:rPr lang="th-TH" sz="1000" b="0">
              <a:latin typeface="Tahoma"/>
              <a:cs typeface="Tahoma"/>
            </a:rPr>
            <a:t>18. คนในครัวเรือนที่จบการศึกษาภาคบังคับ 9 ปี ที่ไม่ได้เรียนต่อและยังไม่มีงานทำได้รับการฝึกอบรมด้านอาชีพ</a:t>
          </a:r>
          <a:endParaRPr lang="en-US" sz="1000" b="0">
            <a:latin typeface="Tahoma"/>
            <a:cs typeface="Tahoma"/>
          </a:endParaRPr>
        </a:p>
      </dgm:t>
    </dgm:pt>
    <dgm:pt modelId="{E4F58C05-7461-1F4F-BA33-A8E7B9EF0C86}" type="parTrans" cxnId="{3F9A387D-9DA3-BF48-B97F-E7338B2B815B}">
      <dgm:prSet/>
      <dgm:spPr/>
      <dgm:t>
        <a:bodyPr/>
        <a:lstStyle/>
        <a:p>
          <a:endParaRPr lang="en-US"/>
        </a:p>
      </dgm:t>
    </dgm:pt>
    <dgm:pt modelId="{313E502E-5B52-E347-B639-A4E80E663452}" type="sibTrans" cxnId="{3F9A387D-9DA3-BF48-B97F-E7338B2B815B}">
      <dgm:prSet/>
      <dgm:spPr/>
      <dgm:t>
        <a:bodyPr/>
        <a:lstStyle/>
        <a:p>
          <a:endParaRPr lang="en-US"/>
        </a:p>
      </dgm:t>
    </dgm:pt>
    <dgm:pt modelId="{C01CD596-6E5D-224F-AAA4-0149AD0F891C}">
      <dgm:prSet phldrT="[Text]" custT="1"/>
      <dgm:spPr/>
      <dgm:t>
        <a:bodyPr/>
        <a:lstStyle/>
        <a:p>
          <a:r>
            <a:rPr lang="th-TH" sz="1000" b="0">
              <a:latin typeface="Tahoma"/>
              <a:cs typeface="Tahoma"/>
            </a:rPr>
            <a:t>19. คนอายุ 15-59 ปี อ่าน เขียนภาษาไทยและคิดเลขอย่างง่าย</a:t>
          </a:r>
          <a:endParaRPr lang="en-US" sz="1000" b="0">
            <a:latin typeface="Tahoma"/>
            <a:cs typeface="Tahoma"/>
          </a:endParaRPr>
        </a:p>
      </dgm:t>
    </dgm:pt>
    <dgm:pt modelId="{C101F9AB-7CE9-3948-B5CD-82D534041D68}" type="parTrans" cxnId="{B3D861F7-E892-084F-B58C-DD86030AAEC5}">
      <dgm:prSet/>
      <dgm:spPr/>
      <dgm:t>
        <a:bodyPr/>
        <a:lstStyle/>
        <a:p>
          <a:endParaRPr lang="en-US"/>
        </a:p>
      </dgm:t>
    </dgm:pt>
    <dgm:pt modelId="{CCB866D4-59FE-6545-864D-93488E4A54F6}" type="sibTrans" cxnId="{B3D861F7-E892-084F-B58C-DD86030AAEC5}">
      <dgm:prSet/>
      <dgm:spPr/>
      <dgm:t>
        <a:bodyPr/>
        <a:lstStyle/>
        <a:p>
          <a:endParaRPr lang="en-US"/>
        </a:p>
      </dgm:t>
    </dgm:pt>
    <dgm:pt modelId="{C837817E-90DF-4B47-BD34-1D446021A4E1}">
      <dgm:prSet phldrT="[Text]" custT="1"/>
      <dgm:spPr/>
      <dgm:t>
        <a:bodyPr/>
        <a:lstStyle/>
        <a:p>
          <a:r>
            <a:rPr lang="th-TH" sz="1000" b="0">
              <a:latin typeface="Tahoma"/>
              <a:cs typeface="Tahoma"/>
            </a:rPr>
            <a:t>24. คนในครัวเรือนไม่ดื่มสุรา</a:t>
          </a:r>
          <a:endParaRPr lang="en-US" sz="1000" b="0">
            <a:latin typeface="Tahoma"/>
            <a:cs typeface="Tahoma"/>
          </a:endParaRPr>
        </a:p>
      </dgm:t>
    </dgm:pt>
    <dgm:pt modelId="{C51A17BA-668E-CB42-8678-B4F08A5AE701}" type="parTrans" cxnId="{DE2AC26D-1BC7-7E40-8519-4EE8278065C2}">
      <dgm:prSet/>
      <dgm:spPr/>
      <dgm:t>
        <a:bodyPr/>
        <a:lstStyle/>
        <a:p>
          <a:endParaRPr lang="en-US"/>
        </a:p>
      </dgm:t>
    </dgm:pt>
    <dgm:pt modelId="{B7F849F7-E9D6-EE49-ABCC-2C6B70C15F9A}" type="sibTrans" cxnId="{DE2AC26D-1BC7-7E40-8519-4EE8278065C2}">
      <dgm:prSet/>
      <dgm:spPr/>
      <dgm:t>
        <a:bodyPr/>
        <a:lstStyle/>
        <a:p>
          <a:endParaRPr lang="en-US"/>
        </a:p>
      </dgm:t>
    </dgm:pt>
    <dgm:pt modelId="{544A28F8-20EA-3344-837C-B175A9661676}">
      <dgm:prSet phldrT="[Text]" custT="1"/>
      <dgm:spPr/>
      <dgm:t>
        <a:bodyPr/>
        <a:lstStyle/>
        <a:p>
          <a:r>
            <a:rPr lang="th-TH" sz="1000" b="0">
              <a:latin typeface="Tahoma"/>
              <a:cs typeface="Tahoma"/>
            </a:rPr>
            <a:t>25. คนในครัวเรือนไม่สูบบุหรี</a:t>
          </a:r>
          <a:endParaRPr lang="en-US" sz="1000" b="0">
            <a:latin typeface="Tahoma"/>
            <a:cs typeface="Tahoma"/>
          </a:endParaRPr>
        </a:p>
      </dgm:t>
    </dgm:pt>
    <dgm:pt modelId="{C90794F6-9FED-7145-BAE1-B0A65205B474}" type="parTrans" cxnId="{F49B4ADE-FC8B-EB43-AC27-7EF12ED51CE0}">
      <dgm:prSet/>
      <dgm:spPr/>
      <dgm:t>
        <a:bodyPr/>
        <a:lstStyle/>
        <a:p>
          <a:endParaRPr lang="en-US"/>
        </a:p>
      </dgm:t>
    </dgm:pt>
    <dgm:pt modelId="{681E579B-D754-CF42-A695-1152A271B679}" type="sibTrans" cxnId="{F49B4ADE-FC8B-EB43-AC27-7EF12ED51CE0}">
      <dgm:prSet/>
      <dgm:spPr/>
      <dgm:t>
        <a:bodyPr/>
        <a:lstStyle/>
        <a:p>
          <a:endParaRPr lang="en-US"/>
        </a:p>
      </dgm:t>
    </dgm:pt>
    <dgm:pt modelId="{ADB9E2F7-7A2B-3D4A-A55C-D3C0068D2E1B}">
      <dgm:prSet phldrT="[Text]" custT="1"/>
      <dgm:spPr/>
      <dgm:t>
        <a:bodyPr/>
        <a:lstStyle/>
        <a:p>
          <a:r>
            <a:rPr lang="th-TH" sz="1100" b="0">
              <a:latin typeface="Tahoma"/>
              <a:cs typeface="Tahoma"/>
            </a:rPr>
            <a:t>29.การปลูกป่าหรือไม้ยืนต้น</a:t>
          </a:r>
          <a:endParaRPr lang="en-US" sz="1100" b="0">
            <a:latin typeface="Tahoma"/>
            <a:cs typeface="Tahoma"/>
          </a:endParaRPr>
        </a:p>
      </dgm:t>
    </dgm:pt>
    <dgm:pt modelId="{E8957C43-59DB-0A4D-A652-58C4B50F59DF}" type="parTrans" cxnId="{D3B4BA12-949F-784B-8CCE-7771B73D0FAF}">
      <dgm:prSet/>
      <dgm:spPr/>
      <dgm:t>
        <a:bodyPr/>
        <a:lstStyle/>
        <a:p>
          <a:endParaRPr lang="en-US"/>
        </a:p>
      </dgm:t>
    </dgm:pt>
    <dgm:pt modelId="{728D98AE-B4BD-E44E-997A-131FF0EB44E2}" type="sibTrans" cxnId="{D3B4BA12-949F-784B-8CCE-7771B73D0FAF}">
      <dgm:prSet/>
      <dgm:spPr/>
      <dgm:t>
        <a:bodyPr/>
        <a:lstStyle/>
        <a:p>
          <a:endParaRPr lang="en-US"/>
        </a:p>
      </dgm:t>
    </dgm:pt>
    <dgm:pt modelId="{C8356C93-3486-244C-98FD-BA387D4ED949}">
      <dgm:prSet phldrT="[Text]" custT="1"/>
      <dgm:spPr/>
      <dgm:t>
        <a:bodyPr/>
        <a:lstStyle/>
        <a:p>
          <a:r>
            <a:rPr lang="en-US" sz="1100" b="0">
              <a:latin typeface="Tahoma"/>
              <a:cs typeface="Tahoma"/>
            </a:rPr>
            <a:t>17. </a:t>
          </a:r>
          <a:r>
            <a:rPr lang="th-TH" sz="1100" b="0">
              <a:latin typeface="Tahoma"/>
              <a:cs typeface="Tahoma"/>
            </a:rPr>
            <a:t>การกีฬา</a:t>
          </a:r>
          <a:endParaRPr lang="en-US" sz="1100" b="0">
            <a:latin typeface="Tahoma"/>
            <a:cs typeface="Tahoma"/>
          </a:endParaRPr>
        </a:p>
      </dgm:t>
    </dgm:pt>
    <dgm:pt modelId="{EFBAFD87-3763-0E48-9B34-4096D12B796B}" type="parTrans" cxnId="{A6601307-EEE6-7649-8A31-1D4432AD9F2C}">
      <dgm:prSet/>
      <dgm:spPr/>
      <dgm:t>
        <a:bodyPr/>
        <a:lstStyle/>
        <a:p>
          <a:endParaRPr lang="en-US"/>
        </a:p>
      </dgm:t>
    </dgm:pt>
    <dgm:pt modelId="{59B5194D-04EB-3A42-9BE4-528089785AE8}" type="sibTrans" cxnId="{A6601307-EEE6-7649-8A31-1D4432AD9F2C}">
      <dgm:prSet/>
      <dgm:spPr/>
      <dgm:t>
        <a:bodyPr/>
        <a:lstStyle/>
        <a:p>
          <a:endParaRPr lang="en-US"/>
        </a:p>
      </dgm:t>
    </dgm:pt>
    <dgm:pt modelId="{492635C5-2C0E-420F-BB15-0135E0ADC84B}">
      <dgm:prSet phldrT="[Text]" custT="1"/>
      <dgm:spPr/>
      <dgm:t>
        <a:bodyPr/>
        <a:lstStyle/>
        <a:p>
          <a:r>
            <a:rPr lang="th-TH" sz="1000" b="0">
              <a:latin typeface="Tahoma"/>
              <a:cs typeface="Tahoma"/>
            </a:rPr>
            <a:t>31. ครอบครัวมีความอบอุ่น</a:t>
          </a:r>
          <a:endParaRPr lang="en-US" sz="1000" b="0">
            <a:latin typeface="Tahoma"/>
            <a:cs typeface="Tahoma"/>
          </a:endParaRPr>
        </a:p>
      </dgm:t>
    </dgm:pt>
    <dgm:pt modelId="{0DB70257-3BCD-4EA0-AF76-7CFF1ADD7BCD}" type="parTrans" cxnId="{8DB909DA-D519-41FA-81D2-8238BAAD1907}">
      <dgm:prSet/>
      <dgm:spPr/>
      <dgm:t>
        <a:bodyPr/>
        <a:lstStyle/>
        <a:p>
          <a:endParaRPr lang="th-TH"/>
        </a:p>
      </dgm:t>
    </dgm:pt>
    <dgm:pt modelId="{76AD0720-BECE-44A4-8360-68E7DA724B57}" type="sibTrans" cxnId="{8DB909DA-D519-41FA-81D2-8238BAAD1907}">
      <dgm:prSet/>
      <dgm:spPr/>
      <dgm:t>
        <a:bodyPr/>
        <a:lstStyle/>
        <a:p>
          <a:endParaRPr lang="th-TH"/>
        </a:p>
      </dgm:t>
    </dgm:pt>
    <dgm:pt modelId="{505C8E7D-6CD4-A443-93E4-C0799FC2CB19}" type="pres">
      <dgm:prSet presAssocID="{F8F86062-707C-5547-AFBD-66A9DA139EF2}" presName="Name0" presStyleCnt="0">
        <dgm:presLayoutVars>
          <dgm:dir/>
          <dgm:animLvl val="lvl"/>
          <dgm:resizeHandles val="exact"/>
        </dgm:presLayoutVars>
      </dgm:prSet>
      <dgm:spPr/>
      <dgm:t>
        <a:bodyPr/>
        <a:lstStyle/>
        <a:p>
          <a:endParaRPr lang="en-US"/>
        </a:p>
      </dgm:t>
    </dgm:pt>
    <dgm:pt modelId="{14112810-ECF2-724C-A66C-BE80C612FE68}" type="pres">
      <dgm:prSet presAssocID="{EBFF0EFA-538D-7B42-BAFD-E0A38B234BBD}" presName="linNode" presStyleCnt="0"/>
      <dgm:spPr/>
    </dgm:pt>
    <dgm:pt modelId="{88B94C07-0B51-FE49-A6DD-00AD48BBF534}" type="pres">
      <dgm:prSet presAssocID="{EBFF0EFA-538D-7B42-BAFD-E0A38B234BBD}" presName="parentText" presStyleLbl="node1" presStyleIdx="0" presStyleCnt="2" custScaleX="61787" custScaleY="108968" custLinFactNeighborX="-11356" custLinFactNeighborY="-42139">
        <dgm:presLayoutVars>
          <dgm:chMax val="1"/>
          <dgm:bulletEnabled val="1"/>
        </dgm:presLayoutVars>
      </dgm:prSet>
      <dgm:spPr/>
      <dgm:t>
        <a:bodyPr/>
        <a:lstStyle/>
        <a:p>
          <a:endParaRPr lang="en-US"/>
        </a:p>
      </dgm:t>
    </dgm:pt>
    <dgm:pt modelId="{E1E82E57-0FFC-7E4E-A5C8-85B3EA8CCEDF}" type="pres">
      <dgm:prSet presAssocID="{EBFF0EFA-538D-7B42-BAFD-E0A38B234BBD}" presName="descendantText" presStyleLbl="alignAccFollowNode1" presStyleIdx="0" presStyleCnt="2" custScaleX="95617" custScaleY="141663" custLinFactNeighborX="-19688">
        <dgm:presLayoutVars>
          <dgm:bulletEnabled val="1"/>
        </dgm:presLayoutVars>
      </dgm:prSet>
      <dgm:spPr/>
      <dgm:t>
        <a:bodyPr/>
        <a:lstStyle/>
        <a:p>
          <a:endParaRPr lang="en-US"/>
        </a:p>
      </dgm:t>
    </dgm:pt>
    <dgm:pt modelId="{2649AFCE-10AE-0E49-8AAB-3F290F1B6613}" type="pres">
      <dgm:prSet presAssocID="{27FBE5C4-EE10-504D-ACAD-059FCF1B953B}" presName="sp" presStyleCnt="0"/>
      <dgm:spPr/>
    </dgm:pt>
    <dgm:pt modelId="{4AECC529-9AAE-C040-8F52-77AD961843D2}" type="pres">
      <dgm:prSet presAssocID="{E341339F-835B-EB43-A46C-A7769988843B}" presName="linNode" presStyleCnt="0"/>
      <dgm:spPr/>
    </dgm:pt>
    <dgm:pt modelId="{7109CD2B-66AC-A042-A47F-4EBF9D3A3919}" type="pres">
      <dgm:prSet presAssocID="{E341339F-835B-EB43-A46C-A7769988843B}" presName="parentText" presStyleLbl="node1" presStyleIdx="1" presStyleCnt="2" custScaleX="61787" custScaleY="39074" custLinFactNeighborX="-12413" custLinFactNeighborY="-3292">
        <dgm:presLayoutVars>
          <dgm:chMax val="1"/>
          <dgm:bulletEnabled val="1"/>
        </dgm:presLayoutVars>
      </dgm:prSet>
      <dgm:spPr/>
      <dgm:t>
        <a:bodyPr/>
        <a:lstStyle/>
        <a:p>
          <a:endParaRPr lang="en-US"/>
        </a:p>
      </dgm:t>
    </dgm:pt>
    <dgm:pt modelId="{E0238691-D81A-414A-A2C9-677CDF31BAB2}" type="pres">
      <dgm:prSet presAssocID="{E341339F-835B-EB43-A46C-A7769988843B}" presName="descendantText" presStyleLbl="alignAccFollowNode1" presStyleIdx="1" presStyleCnt="2" custScaleX="94110" custScaleY="48611" custLinFactNeighborX="-20043" custLinFactNeighborY="-4344">
        <dgm:presLayoutVars>
          <dgm:bulletEnabled val="1"/>
        </dgm:presLayoutVars>
      </dgm:prSet>
      <dgm:spPr/>
      <dgm:t>
        <a:bodyPr/>
        <a:lstStyle/>
        <a:p>
          <a:endParaRPr lang="en-US"/>
        </a:p>
      </dgm:t>
    </dgm:pt>
  </dgm:ptLst>
  <dgm:cxnLst>
    <dgm:cxn modelId="{DBB61EBE-9BB7-B642-9D78-4AB002712F6A}" srcId="{EBFF0EFA-538D-7B42-BAFD-E0A38B234BBD}" destId="{F713BCAC-4460-C944-8411-DA723B955DC4}" srcOrd="9" destOrd="0" parTransId="{66E5094B-35E8-EC40-A9F3-9DAC794622CC}" sibTransId="{87624F1E-5851-BF43-AEBA-E6292F253AC1}"/>
    <dgm:cxn modelId="{0669789F-9F65-E149-BFC3-90ED7BF63CC2}" srcId="{EBFF0EFA-538D-7B42-BAFD-E0A38B234BBD}" destId="{F3AFB1B1-4238-DA4E-A165-2F4102BA6902}" srcOrd="7" destOrd="0" parTransId="{5C3D4170-5AB4-E045-9DD7-0C8BBAB5F5FD}" sibTransId="{B07E6786-6E52-0041-AF06-0949B65C7437}"/>
    <dgm:cxn modelId="{8697CE50-6765-8448-AC09-83DBE3A1327F}" type="presOf" srcId="{E341339F-835B-EB43-A46C-A7769988843B}" destId="{7109CD2B-66AC-A042-A47F-4EBF9D3A3919}" srcOrd="0" destOrd="0" presId="urn:microsoft.com/office/officeart/2005/8/layout/vList5"/>
    <dgm:cxn modelId="{9385833F-F613-884F-8345-9A7C106DAC48}" type="presOf" srcId="{A49C9006-EC1C-B946-9E16-F23CD5943088}" destId="{E1E82E57-0FFC-7E4E-A5C8-85B3EA8CCEDF}" srcOrd="0" destOrd="5" presId="urn:microsoft.com/office/officeart/2005/8/layout/vList5"/>
    <dgm:cxn modelId="{21CA599C-C326-DF49-A513-7F11B7FD96FF}" type="presOf" srcId="{2B8EB2EE-A47F-5C42-84B9-542648C52B9D}" destId="{E0238691-D81A-414A-A2C9-677CDF31BAB2}" srcOrd="0" destOrd="4" presId="urn:microsoft.com/office/officeart/2005/8/layout/vList5"/>
    <dgm:cxn modelId="{4127D989-C1C9-694F-94B0-6D9C23542581}" srcId="{EBFF0EFA-538D-7B42-BAFD-E0A38B234BBD}" destId="{A8C382F9-C6E1-4947-950E-A6B4ED3DCDED}" srcOrd="0" destOrd="0" parTransId="{A51127E1-CA0F-464E-B7CF-5611DFF76179}" sibTransId="{E324C74F-AD20-3742-9054-7140B229D9D8}"/>
    <dgm:cxn modelId="{7896EB4A-F7B2-C042-ACBE-904FF8313825}" type="presOf" srcId="{C01CD596-6E5D-224F-AAA4-0149AD0F891C}" destId="{E1E82E57-0FFC-7E4E-A5C8-85B3EA8CCEDF}" srcOrd="0" destOrd="16" presId="urn:microsoft.com/office/officeart/2005/8/layout/vList5"/>
    <dgm:cxn modelId="{379F878C-E002-0240-BF6A-D46653A2D09B}" srcId="{EBFF0EFA-538D-7B42-BAFD-E0A38B234BBD}" destId="{B67849DA-601C-7F4A-865D-D1F923418046}" srcOrd="3" destOrd="0" parTransId="{88947854-7D6F-024E-8781-8D5C19D5C451}" sibTransId="{FFEC789F-16C9-8C47-9A56-A22F034B9AC7}"/>
    <dgm:cxn modelId="{258BA547-E8F0-7E4D-9DAB-356905BB988E}" srcId="{EBFF0EFA-538D-7B42-BAFD-E0A38B234BBD}" destId="{B376EB2B-FC33-9348-B8FD-ECC35F1BD3EE}" srcOrd="4" destOrd="0" parTransId="{A5D53686-618A-A24D-9710-F9E68EB70B0E}" sibTransId="{F7CBC59F-071C-C44D-8AD1-3689329D2AE6}"/>
    <dgm:cxn modelId="{64033E1F-48C7-4D27-A2F7-D7ABFFF1A830}" type="presOf" srcId="{492635C5-2C0E-420F-BB15-0135E0ADC84B}" destId="{E1E82E57-0FFC-7E4E-A5C8-85B3EA8CCEDF}" srcOrd="0" destOrd="19" presId="urn:microsoft.com/office/officeart/2005/8/layout/vList5"/>
    <dgm:cxn modelId="{F6A71330-96B6-E14B-9CFB-D7FD131A5D97}" type="presOf" srcId="{1151E957-D059-6E45-B3CE-EFD9BB1BE84F}" destId="{E1E82E57-0FFC-7E4E-A5C8-85B3EA8CCEDF}" srcOrd="0" destOrd="13" presId="urn:microsoft.com/office/officeart/2005/8/layout/vList5"/>
    <dgm:cxn modelId="{E6F6C553-A5C3-E842-ACF2-8C975C80BF63}" type="presOf" srcId="{DB4D8E17-41C4-EC46-AB18-97CFD603D9D6}" destId="{E1E82E57-0FFC-7E4E-A5C8-85B3EA8CCEDF}" srcOrd="0" destOrd="12" presId="urn:microsoft.com/office/officeart/2005/8/layout/vList5"/>
    <dgm:cxn modelId="{330AAEE4-6359-A543-9568-E098DF46991F}" type="presOf" srcId="{334C47C5-A2CF-BC4A-8F20-8C3E74C46288}" destId="{E1E82E57-0FFC-7E4E-A5C8-85B3EA8CCEDF}" srcOrd="0" destOrd="6" presId="urn:microsoft.com/office/officeart/2005/8/layout/vList5"/>
    <dgm:cxn modelId="{328B1DC0-2D86-994C-ACED-F5E4020E5F3D}" type="presOf" srcId="{F713BCAC-4460-C944-8411-DA723B955DC4}" destId="{E1E82E57-0FFC-7E4E-A5C8-85B3EA8CCEDF}" srcOrd="0" destOrd="9" presId="urn:microsoft.com/office/officeart/2005/8/layout/vList5"/>
    <dgm:cxn modelId="{BC187455-DC8B-E44D-BF0D-FC82F3F20F11}" srcId="{EBFF0EFA-538D-7B42-BAFD-E0A38B234BBD}" destId="{A49C9006-EC1C-B946-9E16-F23CD5943088}" srcOrd="5" destOrd="0" parTransId="{88448066-D67B-2D49-8444-7B3915544435}" sibTransId="{09DCCB55-843A-8845-B58A-182978A515DD}"/>
    <dgm:cxn modelId="{48F92290-E3AD-E64F-903B-FC2AE634D9F9}" srcId="{EBFF0EFA-538D-7B42-BAFD-E0A38B234BBD}" destId="{334C47C5-A2CF-BC4A-8F20-8C3E74C46288}" srcOrd="6" destOrd="0" parTransId="{460CF85A-67B1-BB47-B3CE-59374BC1BDA4}" sibTransId="{6B883A7E-8E1D-0E4F-97D4-6A27A0D9E0D9}"/>
    <dgm:cxn modelId="{F51212BC-45A4-7245-A4E8-D1A708F583ED}" type="presOf" srcId="{AD53F480-6E94-994F-B414-7BA939052604}" destId="{E1E82E57-0FFC-7E4E-A5C8-85B3EA8CCEDF}" srcOrd="0" destOrd="1" presId="urn:microsoft.com/office/officeart/2005/8/layout/vList5"/>
    <dgm:cxn modelId="{3DAD99E2-BD4C-0D48-BF80-875EF545C389}" type="presOf" srcId="{ADB9E2F7-7A2B-3D4A-A55C-D3C0068D2E1B}" destId="{E0238691-D81A-414A-A2C9-677CDF31BAB2}" srcOrd="0" destOrd="3" presId="urn:microsoft.com/office/officeart/2005/8/layout/vList5"/>
    <dgm:cxn modelId="{6D9DDBF4-A029-D043-81CC-4F88013D67F4}" srcId="{EBFF0EFA-538D-7B42-BAFD-E0A38B234BBD}" destId="{DB4D8E17-41C4-EC46-AB18-97CFD603D9D6}" srcOrd="12" destOrd="0" parTransId="{B5F6D495-4516-2D47-9985-DE422A247DAE}" sibTransId="{FEEFD015-4FEC-404A-87DD-D975A0E00367}"/>
    <dgm:cxn modelId="{39DEDBDF-7699-9A48-B18E-9DCCBB731B79}" type="presOf" srcId="{EBFF0EFA-538D-7B42-BAFD-E0A38B234BBD}" destId="{88B94C07-0B51-FE49-A6DD-00AD48BBF534}" srcOrd="0" destOrd="0" presId="urn:microsoft.com/office/officeart/2005/8/layout/vList5"/>
    <dgm:cxn modelId="{6BD62FD0-5797-CD4E-A227-1C8233397C7A}" srcId="{EBFF0EFA-538D-7B42-BAFD-E0A38B234BBD}" destId="{A35CE7F0-5E79-7C45-A6BC-5725655FDD30}" srcOrd="14" destOrd="0" parTransId="{432BD7C8-1B19-9E4F-882D-9D9045C0BD50}" sibTransId="{35C84E4A-ECAC-1F4F-87DE-D5424DDB83CB}"/>
    <dgm:cxn modelId="{C74B504D-33D0-BD44-ADBD-024DDAB345DD}" srcId="{EBFF0EFA-538D-7B42-BAFD-E0A38B234BBD}" destId="{7CDFD54C-53FB-3D45-B4A9-DFB9CA79A75B}" srcOrd="11" destOrd="0" parTransId="{E1C5CEE6-D730-1E41-90E6-7E392EB766D7}" sibTransId="{F754FF54-7E0E-0647-8B8A-19B9CE2E91A4}"/>
    <dgm:cxn modelId="{D3B4BA12-949F-784B-8CCE-7771B73D0FAF}" srcId="{E341339F-835B-EB43-A46C-A7769988843B}" destId="{ADB9E2F7-7A2B-3D4A-A55C-D3C0068D2E1B}" srcOrd="3" destOrd="0" parTransId="{E8957C43-59DB-0A4D-A652-58C4B50F59DF}" sibTransId="{728D98AE-B4BD-E44E-997A-131FF0EB44E2}"/>
    <dgm:cxn modelId="{DD3EF6C6-D68B-FE4C-92A9-27D16FCA87DE}" type="presOf" srcId="{B67849DA-601C-7F4A-865D-D1F923418046}" destId="{E1E82E57-0FFC-7E4E-A5C8-85B3EA8CCEDF}" srcOrd="0" destOrd="3" presId="urn:microsoft.com/office/officeart/2005/8/layout/vList5"/>
    <dgm:cxn modelId="{B768BD30-3269-3C4B-9946-76A73A97DCC1}" srcId="{E341339F-835B-EB43-A46C-A7769988843B}" destId="{EE5E455C-DD33-9D42-B8B5-F1F9AA7A9DA6}" srcOrd="5" destOrd="0" parTransId="{A7F7B124-0C7F-234F-8BCF-B8AFD31DA7AF}" sibTransId="{806E4105-0207-4344-ADC6-37DDB2CD49B2}"/>
    <dgm:cxn modelId="{E69AC549-15C8-0A4B-AFFA-92D0CE9AD5ED}" srcId="{EBFF0EFA-538D-7B42-BAFD-E0A38B234BBD}" destId="{AD53F480-6E94-994F-B414-7BA939052604}" srcOrd="1" destOrd="0" parTransId="{EDCC3B24-BEA4-C24F-AF63-7A4A93667662}" sibTransId="{AAD85C28-FEFD-3542-81B1-2208A5606B84}"/>
    <dgm:cxn modelId="{ED68920D-ABCC-E74C-A0B1-BA9513805BFD}" srcId="{EBFF0EFA-538D-7B42-BAFD-E0A38B234BBD}" destId="{144A3987-F8E2-8E46-A928-4BD81BE4F248}" srcOrd="2" destOrd="0" parTransId="{93F2791A-839B-EC46-879D-E5C1CF5B8011}" sibTransId="{A8455846-8D00-F243-A8E2-16860B81CC26}"/>
    <dgm:cxn modelId="{8C6D1182-E4A9-A14C-8CF3-5B7535040F9C}" type="presOf" srcId="{B376EB2B-FC33-9348-B8FD-ECC35F1BD3EE}" destId="{E1E82E57-0FFC-7E4E-A5C8-85B3EA8CCEDF}" srcOrd="0" destOrd="4" presId="urn:microsoft.com/office/officeart/2005/8/layout/vList5"/>
    <dgm:cxn modelId="{A6601307-EEE6-7649-8A31-1D4432AD9F2C}" srcId="{E341339F-835B-EB43-A46C-A7769988843B}" destId="{C8356C93-3486-244C-98FD-BA387D4ED949}" srcOrd="2" destOrd="0" parTransId="{EFBAFD87-3763-0E48-9B34-4096D12B796B}" sibTransId="{59B5194D-04EB-3A42-9BE4-528089785AE8}"/>
    <dgm:cxn modelId="{02DF6757-1577-AC49-8527-88ADC380255D}" type="presOf" srcId="{EE5E455C-DD33-9D42-B8B5-F1F9AA7A9DA6}" destId="{E0238691-D81A-414A-A2C9-677CDF31BAB2}" srcOrd="0" destOrd="5" presId="urn:microsoft.com/office/officeart/2005/8/layout/vList5"/>
    <dgm:cxn modelId="{AAB3C9B1-08EC-9F4F-B1C2-E63DDE41A73E}" type="presOf" srcId="{A35CE7F0-5E79-7C45-A6BC-5725655FDD30}" destId="{E1E82E57-0FFC-7E4E-A5C8-85B3EA8CCEDF}" srcOrd="0" destOrd="14" presId="urn:microsoft.com/office/officeart/2005/8/layout/vList5"/>
    <dgm:cxn modelId="{D04395C8-8D16-7048-A7EE-6F29ED02EA4F}" type="presOf" srcId="{7CDFD54C-53FB-3D45-B4A9-DFB9CA79A75B}" destId="{E1E82E57-0FFC-7E4E-A5C8-85B3EA8CCEDF}" srcOrd="0" destOrd="11" presId="urn:microsoft.com/office/officeart/2005/8/layout/vList5"/>
    <dgm:cxn modelId="{8DB909DA-D519-41FA-81D2-8238BAAD1907}" srcId="{EBFF0EFA-538D-7B42-BAFD-E0A38B234BBD}" destId="{492635C5-2C0E-420F-BB15-0135E0ADC84B}" srcOrd="19" destOrd="0" parTransId="{0DB70257-3BCD-4EA0-AF76-7CFF1ADD7BCD}" sibTransId="{76AD0720-BECE-44A4-8360-68E7DA724B57}"/>
    <dgm:cxn modelId="{4E086B36-68A2-094C-8CC5-A51D8596DACA}" type="presOf" srcId="{A0756328-83B2-3D47-9364-C9ADD15A7F19}" destId="{E1E82E57-0FFC-7E4E-A5C8-85B3EA8CCEDF}" srcOrd="0" destOrd="15" presId="urn:microsoft.com/office/officeart/2005/8/layout/vList5"/>
    <dgm:cxn modelId="{6D747526-88FA-C84D-86DC-C8586E54A5B8}" type="presOf" srcId="{67D61F40-DA36-064F-841F-6D62BACA7137}" destId="{E0238691-D81A-414A-A2C9-677CDF31BAB2}" srcOrd="0" destOrd="7" presId="urn:microsoft.com/office/officeart/2005/8/layout/vList5"/>
    <dgm:cxn modelId="{0D54C354-19D4-8C4A-A2EA-9A77B1DE3CE5}" srcId="{E341339F-835B-EB43-A46C-A7769988843B}" destId="{67D61F40-DA36-064F-841F-6D62BACA7137}" srcOrd="7" destOrd="0" parTransId="{D840EE54-C362-F24C-9B1C-70E4AC3374BC}" sibTransId="{89A23341-404C-0743-A187-86FEBB634FBB}"/>
    <dgm:cxn modelId="{FBF3C98A-1A43-B24B-BC80-A83F2CDB21F5}" srcId="{E341339F-835B-EB43-A46C-A7769988843B}" destId="{2B8EB2EE-A47F-5C42-84B9-542648C52B9D}" srcOrd="4" destOrd="0" parTransId="{E280A9E2-D3E8-4A49-A189-B1E70086D5EA}" sibTransId="{4AAE4112-B72A-1D47-A448-388BD5AD9579}"/>
    <dgm:cxn modelId="{2F3F96B6-7AD5-4B4F-8524-31384B71325F}" type="presOf" srcId="{DD7E68AC-CD4A-E34C-9ECA-67D3242F11C4}" destId="{E0238691-D81A-414A-A2C9-677CDF31BAB2}" srcOrd="0" destOrd="6" presId="urn:microsoft.com/office/officeart/2005/8/layout/vList5"/>
    <dgm:cxn modelId="{D166A6C7-3811-5C4B-8B1D-3D93355A7EC6}" srcId="{E341339F-835B-EB43-A46C-A7769988843B}" destId="{DD7E68AC-CD4A-E34C-9ECA-67D3242F11C4}" srcOrd="6" destOrd="0" parTransId="{790F0389-988C-774D-94D9-C44F4A4FE914}" sibTransId="{3AE6A832-CCAA-8344-ABF6-630E55CBC155}"/>
    <dgm:cxn modelId="{9C2C470E-5012-CF4D-B3F2-63FF01D4EDB8}" type="presOf" srcId="{11092744-7F10-314B-AF25-DCBCE45AD04A}" destId="{E1E82E57-0FFC-7E4E-A5C8-85B3EA8CCEDF}" srcOrd="0" destOrd="8" presId="urn:microsoft.com/office/officeart/2005/8/layout/vList5"/>
    <dgm:cxn modelId="{FF4A86E3-E062-354C-9DC1-649FA46223CC}" type="presOf" srcId="{C8356C93-3486-244C-98FD-BA387D4ED949}" destId="{E0238691-D81A-414A-A2C9-677CDF31BAB2}" srcOrd="0" destOrd="2" presId="urn:microsoft.com/office/officeart/2005/8/layout/vList5"/>
    <dgm:cxn modelId="{5BF94218-60CB-864B-9BB2-F5D5EE318319}" srcId="{EBFF0EFA-538D-7B42-BAFD-E0A38B234BBD}" destId="{1151E957-D059-6E45-B3CE-EFD9BB1BE84F}" srcOrd="13" destOrd="0" parTransId="{96D248AC-3731-9A43-9E33-3F270A4E6F2E}" sibTransId="{5DDBD3F4-EB54-A74D-8BD9-D35195F343AE}"/>
    <dgm:cxn modelId="{C983B295-09F3-CF46-A27A-8700DF351F80}" type="presOf" srcId="{24119528-C0D5-E447-92B4-BC26F2DB429A}" destId="{E0238691-D81A-414A-A2C9-677CDF31BAB2}" srcOrd="0" destOrd="0" presId="urn:microsoft.com/office/officeart/2005/8/layout/vList5"/>
    <dgm:cxn modelId="{219B5D7F-99CD-BB4B-85C7-F9FA22BDF5DF}" type="presOf" srcId="{144A3987-F8E2-8E46-A928-4BD81BE4F248}" destId="{E1E82E57-0FFC-7E4E-A5C8-85B3EA8CCEDF}" srcOrd="0" destOrd="2" presId="urn:microsoft.com/office/officeart/2005/8/layout/vList5"/>
    <dgm:cxn modelId="{ED6BF283-41DD-EB41-8A49-D5D49840CAA6}" srcId="{EBFF0EFA-538D-7B42-BAFD-E0A38B234BBD}" destId="{CABAA704-F64D-424E-86B9-6A0E452D1138}" srcOrd="10" destOrd="0" parTransId="{AAFB708A-6FCE-0943-AAA3-C64CB6686C38}" sibTransId="{B25A5121-30F7-874E-BC1D-A41BC25F5BCF}"/>
    <dgm:cxn modelId="{CE59ACEC-9DEC-4140-9B12-264293BB5BDD}" srcId="{F8F86062-707C-5547-AFBD-66A9DA139EF2}" destId="{E341339F-835B-EB43-A46C-A7769988843B}" srcOrd="1" destOrd="0" parTransId="{816D160F-4CE8-9349-971E-8C2BD0752DC0}" sibTransId="{60D545AD-B187-6F44-85F3-7B7FB7EC698D}"/>
    <dgm:cxn modelId="{00E2CA3E-D038-1845-A67E-15A9B561AF73}" type="presOf" srcId="{F7FED0C0-E2FC-6D46-BEBA-BD2496BFA072}" destId="{E0238691-D81A-414A-A2C9-677CDF31BAB2}" srcOrd="0" destOrd="1" presId="urn:microsoft.com/office/officeart/2005/8/layout/vList5"/>
    <dgm:cxn modelId="{5B1D7447-B5F4-824C-AA06-C4D360906B46}" type="presOf" srcId="{F3AFB1B1-4238-DA4E-A165-2F4102BA6902}" destId="{E1E82E57-0FFC-7E4E-A5C8-85B3EA8CCEDF}" srcOrd="0" destOrd="7" presId="urn:microsoft.com/office/officeart/2005/8/layout/vList5"/>
    <dgm:cxn modelId="{E6870896-239B-E742-84A2-1A2463731EB5}" type="presOf" srcId="{544A28F8-20EA-3344-837C-B175A9661676}" destId="{E1E82E57-0FFC-7E4E-A5C8-85B3EA8CCEDF}" srcOrd="0" destOrd="18" presId="urn:microsoft.com/office/officeart/2005/8/layout/vList5"/>
    <dgm:cxn modelId="{E065445D-8860-0942-8993-E9917490F7ED}" srcId="{F8F86062-707C-5547-AFBD-66A9DA139EF2}" destId="{EBFF0EFA-538D-7B42-BAFD-E0A38B234BBD}" srcOrd="0" destOrd="0" parTransId="{57E9AE2D-E1FA-EB4B-A22A-3E12EF52DD32}" sibTransId="{27FBE5C4-EE10-504D-ACAD-059FCF1B953B}"/>
    <dgm:cxn modelId="{591EDBAE-0D22-BA4B-9809-84687378AF46}" type="presOf" srcId="{CABAA704-F64D-424E-86B9-6A0E452D1138}" destId="{E1E82E57-0FFC-7E4E-A5C8-85B3EA8CCEDF}" srcOrd="0" destOrd="10" presId="urn:microsoft.com/office/officeart/2005/8/layout/vList5"/>
    <dgm:cxn modelId="{F49B4ADE-FC8B-EB43-AC27-7EF12ED51CE0}" srcId="{EBFF0EFA-538D-7B42-BAFD-E0A38B234BBD}" destId="{544A28F8-20EA-3344-837C-B175A9661676}" srcOrd="18" destOrd="0" parTransId="{C90794F6-9FED-7145-BAE1-B0A65205B474}" sibTransId="{681E579B-D754-CF42-A695-1152A271B679}"/>
    <dgm:cxn modelId="{1C761E12-1ACF-AC45-A6E8-EA5AD6415A20}" srcId="{E341339F-835B-EB43-A46C-A7769988843B}" destId="{24119528-C0D5-E447-92B4-BC26F2DB429A}" srcOrd="0" destOrd="0" parTransId="{398BA426-E061-8A4F-BC70-B8485B23771E}" sibTransId="{57DF784E-326F-BB4C-BF7A-9CC8BF974C6A}"/>
    <dgm:cxn modelId="{E055BF2D-5328-F24B-B5C8-93275CECA00B}" srcId="{E341339F-835B-EB43-A46C-A7769988843B}" destId="{F7FED0C0-E2FC-6D46-BEBA-BD2496BFA072}" srcOrd="1" destOrd="0" parTransId="{B1057AFF-8CD8-D147-B04D-A5B76D4999B6}" sibTransId="{745F9EA6-1740-B84F-B742-B85070967DF8}"/>
    <dgm:cxn modelId="{3F8D5F76-94ED-8D48-A7CF-7EED68678D04}" type="presOf" srcId="{A8C382F9-C6E1-4947-950E-A6B4ED3DCDED}" destId="{E1E82E57-0FFC-7E4E-A5C8-85B3EA8CCEDF}" srcOrd="0" destOrd="0" presId="urn:microsoft.com/office/officeart/2005/8/layout/vList5"/>
    <dgm:cxn modelId="{3EB9AFBC-4A52-5F4E-9C51-E8239B5D5E1B}" srcId="{EBFF0EFA-538D-7B42-BAFD-E0A38B234BBD}" destId="{11092744-7F10-314B-AF25-DCBCE45AD04A}" srcOrd="8" destOrd="0" parTransId="{036AA6C9-CB56-8B4E-809D-8CDC31E90D50}" sibTransId="{D98771A2-3466-4649-96B9-E8F5E3C4220E}"/>
    <dgm:cxn modelId="{DE2AC26D-1BC7-7E40-8519-4EE8278065C2}" srcId="{EBFF0EFA-538D-7B42-BAFD-E0A38B234BBD}" destId="{C837817E-90DF-4B47-BD34-1D446021A4E1}" srcOrd="17" destOrd="0" parTransId="{C51A17BA-668E-CB42-8678-B4F08A5AE701}" sibTransId="{B7F849F7-E9D6-EE49-ABCC-2C6B70C15F9A}"/>
    <dgm:cxn modelId="{3F9A387D-9DA3-BF48-B97F-E7338B2B815B}" srcId="{EBFF0EFA-538D-7B42-BAFD-E0A38B234BBD}" destId="{A0756328-83B2-3D47-9364-C9ADD15A7F19}" srcOrd="15" destOrd="0" parTransId="{E4F58C05-7461-1F4F-BA33-A8E7B9EF0C86}" sibTransId="{313E502E-5B52-E347-B639-A4E80E663452}"/>
    <dgm:cxn modelId="{ABA92E98-9CAD-DC45-B94D-F07197A76FF1}" type="presOf" srcId="{F8F86062-707C-5547-AFBD-66A9DA139EF2}" destId="{505C8E7D-6CD4-A443-93E4-C0799FC2CB19}" srcOrd="0" destOrd="0" presId="urn:microsoft.com/office/officeart/2005/8/layout/vList5"/>
    <dgm:cxn modelId="{B3D861F7-E892-084F-B58C-DD86030AAEC5}" srcId="{EBFF0EFA-538D-7B42-BAFD-E0A38B234BBD}" destId="{C01CD596-6E5D-224F-AAA4-0149AD0F891C}" srcOrd="16" destOrd="0" parTransId="{C101F9AB-7CE9-3948-B5CD-82D534041D68}" sibTransId="{CCB866D4-59FE-6545-864D-93488E4A54F6}"/>
    <dgm:cxn modelId="{761CAC23-16ED-A74B-AD5D-7EFC30931D63}" type="presOf" srcId="{C837817E-90DF-4B47-BD34-1D446021A4E1}" destId="{E1E82E57-0FFC-7E4E-A5C8-85B3EA8CCEDF}" srcOrd="0" destOrd="17" presId="urn:microsoft.com/office/officeart/2005/8/layout/vList5"/>
    <dgm:cxn modelId="{4FC94609-320D-EC4E-9A86-5A4410038D32}" type="presParOf" srcId="{505C8E7D-6CD4-A443-93E4-C0799FC2CB19}" destId="{14112810-ECF2-724C-A66C-BE80C612FE68}" srcOrd="0" destOrd="0" presId="urn:microsoft.com/office/officeart/2005/8/layout/vList5"/>
    <dgm:cxn modelId="{52C7C522-D3A5-E041-969A-A270085864DC}" type="presParOf" srcId="{14112810-ECF2-724C-A66C-BE80C612FE68}" destId="{88B94C07-0B51-FE49-A6DD-00AD48BBF534}" srcOrd="0" destOrd="0" presId="urn:microsoft.com/office/officeart/2005/8/layout/vList5"/>
    <dgm:cxn modelId="{E4C4E3C5-6048-D844-835B-7F2C3722332F}" type="presParOf" srcId="{14112810-ECF2-724C-A66C-BE80C612FE68}" destId="{E1E82E57-0FFC-7E4E-A5C8-85B3EA8CCEDF}" srcOrd="1" destOrd="0" presId="urn:microsoft.com/office/officeart/2005/8/layout/vList5"/>
    <dgm:cxn modelId="{08B6849B-5B03-F34D-9E87-9E9D562A7EA3}" type="presParOf" srcId="{505C8E7D-6CD4-A443-93E4-C0799FC2CB19}" destId="{2649AFCE-10AE-0E49-8AAB-3F290F1B6613}" srcOrd="1" destOrd="0" presId="urn:microsoft.com/office/officeart/2005/8/layout/vList5"/>
    <dgm:cxn modelId="{C076D8AA-21B2-D24A-863F-BD2333F297CB}" type="presParOf" srcId="{505C8E7D-6CD4-A443-93E4-C0799FC2CB19}" destId="{4AECC529-9AAE-C040-8F52-77AD961843D2}" srcOrd="2" destOrd="0" presId="urn:microsoft.com/office/officeart/2005/8/layout/vList5"/>
    <dgm:cxn modelId="{082EFF32-E73E-4941-812B-09FB7BA93309}" type="presParOf" srcId="{4AECC529-9AAE-C040-8F52-77AD961843D2}" destId="{7109CD2B-66AC-A042-A47F-4EBF9D3A3919}" srcOrd="0" destOrd="0" presId="urn:microsoft.com/office/officeart/2005/8/layout/vList5"/>
    <dgm:cxn modelId="{AC04C951-68AD-9748-B365-F4352F8BB850}" type="presParOf" srcId="{4AECC529-9AAE-C040-8F52-77AD961843D2}" destId="{E0238691-D81A-414A-A2C9-677CDF31BAB2}" srcOrd="1" destOrd="0" presId="urn:microsoft.com/office/officeart/2005/8/layout/vList5"/>
  </dgm:cxnLst>
  <dgm:bg/>
  <dgm:whole/>
  <dgm:extLst>
    <a:ext uri="http://schemas.microsoft.com/office/drawing/2008/diagram">
      <dsp:dataModelExt xmlns:dsp="http://schemas.microsoft.com/office/drawing/2008/diagram" relId="rId15" minVer="http://schemas.openxmlformats.org/drawingml/2006/diagram"/>
    </a:ext>
  </dgm:extLst>
</dgm:dataModel>
</file>

<file path=xl/diagrams/data4.xml><?xml version="1.0" encoding="utf-8"?>
<dgm:dataModel xmlns:dgm="http://schemas.openxmlformats.org/drawingml/2006/diagram" xmlns:a="http://schemas.openxmlformats.org/drawingml/2006/main">
  <dgm:ptLst>
    <dgm:pt modelId="{F8F86062-707C-5547-AFBD-66A9DA139EF2}" type="doc">
      <dgm:prSet loTypeId="urn:microsoft.com/office/officeart/2005/8/layout/vList5" loCatId="" qsTypeId="urn:microsoft.com/office/officeart/2005/8/quickstyle/simple4" qsCatId="simple" csTypeId="urn:microsoft.com/office/officeart/2005/8/colors/accent6_2" csCatId="accent6" phldr="1"/>
      <dgm:spPr/>
      <dgm:t>
        <a:bodyPr/>
        <a:lstStyle/>
        <a:p>
          <a:endParaRPr lang="en-US"/>
        </a:p>
      </dgm:t>
    </dgm:pt>
    <dgm:pt modelId="{EBFF0EFA-538D-7B42-BAFD-E0A38B234BBD}">
      <dgm:prSet phldrT="[Text]" custT="1"/>
      <dgm:spPr/>
      <dgm:t>
        <a:bodyPr/>
        <a:lstStyle/>
        <a:p>
          <a:r>
            <a:rPr lang="th-TH" sz="3200"/>
            <a:t>จปฐ</a:t>
          </a:r>
          <a:r>
            <a:rPr lang="en-US" sz="3200"/>
            <a:t>.</a:t>
          </a:r>
        </a:p>
      </dgm:t>
    </dgm:pt>
    <dgm:pt modelId="{57E9AE2D-E1FA-EB4B-A22A-3E12EF52DD32}" type="parTrans" cxnId="{E065445D-8860-0942-8993-E9917490F7ED}">
      <dgm:prSet/>
      <dgm:spPr/>
      <dgm:t>
        <a:bodyPr/>
        <a:lstStyle/>
        <a:p>
          <a:endParaRPr lang="en-US" sz="3200"/>
        </a:p>
      </dgm:t>
    </dgm:pt>
    <dgm:pt modelId="{27FBE5C4-EE10-504D-ACAD-059FCF1B953B}" type="sibTrans" cxnId="{E065445D-8860-0942-8993-E9917490F7ED}">
      <dgm:prSet/>
      <dgm:spPr/>
      <dgm:t>
        <a:bodyPr/>
        <a:lstStyle/>
        <a:p>
          <a:endParaRPr lang="en-US" sz="3200"/>
        </a:p>
      </dgm:t>
    </dgm:pt>
    <dgm:pt modelId="{A8C382F9-C6E1-4947-950E-A6B4ED3DCDED}">
      <dgm:prSet phldrT="[Text]" custT="1"/>
      <dgm:spPr/>
      <dgm:t>
        <a:bodyPr/>
        <a:lstStyle/>
        <a:p>
          <a:r>
            <a:rPr lang="th-TH" sz="1100" b="0">
              <a:latin typeface="Tahoma"/>
              <a:cs typeface="Tahoma"/>
            </a:rPr>
            <a:t>9. ครัวเรือมีน้ำสะอาดสำหรับดื่มและบริโภคเพียงพอตลอดปี อย่างน้อยคนละ 5 ลิตรต่อวัน</a:t>
          </a:r>
          <a:endParaRPr lang="en-US" sz="1100" b="0">
            <a:latin typeface="Tahoma"/>
            <a:cs typeface="Tahoma"/>
          </a:endParaRPr>
        </a:p>
      </dgm:t>
    </dgm:pt>
    <dgm:pt modelId="{A51127E1-CA0F-464E-B7CF-5611DFF76179}" type="parTrans" cxnId="{4127D989-C1C9-694F-94B0-6D9C23542581}">
      <dgm:prSet/>
      <dgm:spPr/>
      <dgm:t>
        <a:bodyPr/>
        <a:lstStyle/>
        <a:p>
          <a:endParaRPr lang="en-US" sz="3200"/>
        </a:p>
      </dgm:t>
    </dgm:pt>
    <dgm:pt modelId="{E324C74F-AD20-3742-9054-7140B229D9D8}" type="sibTrans" cxnId="{4127D989-C1C9-694F-94B0-6D9C23542581}">
      <dgm:prSet/>
      <dgm:spPr/>
      <dgm:t>
        <a:bodyPr/>
        <a:lstStyle/>
        <a:p>
          <a:endParaRPr lang="en-US" sz="3200"/>
        </a:p>
      </dgm:t>
    </dgm:pt>
    <dgm:pt modelId="{AD53F480-6E94-994F-B414-7BA939052604}">
      <dgm:prSet phldrT="[Text]" custT="1"/>
      <dgm:spPr/>
      <dgm:t>
        <a:bodyPr/>
        <a:lstStyle/>
        <a:p>
          <a:r>
            <a:rPr lang="th-TH" sz="1100" b="0">
              <a:latin typeface="Tahoma"/>
              <a:cs typeface="Tahoma"/>
            </a:rPr>
            <a:t>10. ครัวเรือนมีน้ำใช้เพียงพอตลอดปี อย่างน้อยคนละ 45 ลิตรต่อวัน</a:t>
          </a:r>
          <a:endParaRPr lang="en-US" sz="1100" b="0">
            <a:latin typeface="Tahoma"/>
            <a:cs typeface="Tahoma"/>
          </a:endParaRPr>
        </a:p>
      </dgm:t>
    </dgm:pt>
    <dgm:pt modelId="{EDCC3B24-BEA4-C24F-AF63-7A4A93667662}" type="parTrans" cxnId="{E69AC549-15C8-0A4B-AFFA-92D0CE9AD5ED}">
      <dgm:prSet/>
      <dgm:spPr/>
      <dgm:t>
        <a:bodyPr/>
        <a:lstStyle/>
        <a:p>
          <a:endParaRPr lang="en-US" sz="3200"/>
        </a:p>
      </dgm:t>
    </dgm:pt>
    <dgm:pt modelId="{AAD85C28-FEFD-3542-81B1-2208A5606B84}" type="sibTrans" cxnId="{E69AC549-15C8-0A4B-AFFA-92D0CE9AD5ED}">
      <dgm:prSet/>
      <dgm:spPr/>
      <dgm:t>
        <a:bodyPr/>
        <a:lstStyle/>
        <a:p>
          <a:endParaRPr lang="en-US" sz="3200"/>
        </a:p>
      </dgm:t>
    </dgm:pt>
    <dgm:pt modelId="{E341339F-835B-EB43-A46C-A7769988843B}">
      <dgm:prSet phldrT="[Text]" custT="1"/>
      <dgm:spPr/>
      <dgm:t>
        <a:bodyPr/>
        <a:lstStyle/>
        <a:p>
          <a:r>
            <a:rPr lang="th-TH" sz="2800"/>
            <a:t>กชช</a:t>
          </a:r>
          <a:r>
            <a:rPr lang="en-US" sz="2800"/>
            <a:t>.2</a:t>
          </a:r>
          <a:r>
            <a:rPr lang="th-TH" sz="2800"/>
            <a:t>ค</a:t>
          </a:r>
          <a:endParaRPr lang="en-US" sz="2800"/>
        </a:p>
      </dgm:t>
    </dgm:pt>
    <dgm:pt modelId="{816D160F-4CE8-9349-971E-8C2BD0752DC0}" type="parTrans" cxnId="{CE59ACEC-9DEC-4140-9B12-264293BB5BDD}">
      <dgm:prSet/>
      <dgm:spPr/>
      <dgm:t>
        <a:bodyPr/>
        <a:lstStyle/>
        <a:p>
          <a:endParaRPr lang="en-US" sz="3200"/>
        </a:p>
      </dgm:t>
    </dgm:pt>
    <dgm:pt modelId="{60D545AD-B187-6F44-85F3-7B7FB7EC698D}" type="sibTrans" cxnId="{CE59ACEC-9DEC-4140-9B12-264293BB5BDD}">
      <dgm:prSet/>
      <dgm:spPr/>
      <dgm:t>
        <a:bodyPr/>
        <a:lstStyle/>
        <a:p>
          <a:endParaRPr lang="en-US" sz="3200"/>
        </a:p>
      </dgm:t>
    </dgm:pt>
    <dgm:pt modelId="{24119528-C0D5-E447-92B4-BC26F2DB429A}">
      <dgm:prSet phldrT="[Text]" custT="1"/>
      <dgm:spPr/>
      <dgm:t>
        <a:bodyPr/>
        <a:lstStyle/>
        <a:p>
          <a:r>
            <a:rPr lang="th-TH" sz="1200" b="0">
              <a:latin typeface="Tahoma"/>
              <a:cs typeface="Tahoma"/>
            </a:rPr>
            <a:t>14. การได้รับประโยชน์จากการมีสถานที่ท่องเที่ยว</a:t>
          </a:r>
          <a:endParaRPr lang="en-US" sz="1200" b="0">
            <a:latin typeface="Tahoma"/>
            <a:cs typeface="Tahoma"/>
          </a:endParaRPr>
        </a:p>
      </dgm:t>
    </dgm:pt>
    <dgm:pt modelId="{398BA426-E061-8A4F-BC70-B8485B23771E}" type="parTrans" cxnId="{1C761E12-1ACF-AC45-A6E8-EA5AD6415A20}">
      <dgm:prSet/>
      <dgm:spPr/>
      <dgm:t>
        <a:bodyPr/>
        <a:lstStyle/>
        <a:p>
          <a:endParaRPr lang="en-US" sz="3200"/>
        </a:p>
      </dgm:t>
    </dgm:pt>
    <dgm:pt modelId="{57DF784E-326F-BB4C-BF7A-9CC8BF974C6A}" type="sibTrans" cxnId="{1C761E12-1ACF-AC45-A6E8-EA5AD6415A20}">
      <dgm:prSet/>
      <dgm:spPr/>
      <dgm:t>
        <a:bodyPr/>
        <a:lstStyle/>
        <a:p>
          <a:endParaRPr lang="en-US" sz="3200"/>
        </a:p>
      </dgm:t>
    </dgm:pt>
    <dgm:pt modelId="{F7FED0C0-E2FC-6D46-BEBA-BD2496BFA072}">
      <dgm:prSet phldrT="[Text]" custT="1"/>
      <dgm:spPr/>
      <dgm:t>
        <a:bodyPr/>
        <a:lstStyle/>
        <a:p>
          <a:r>
            <a:rPr lang="th-TH" sz="1200" b="0">
              <a:latin typeface="Tahoma"/>
              <a:cs typeface="Tahoma"/>
            </a:rPr>
            <a:t>21. การมีส่วนร่วมของชุมชน</a:t>
          </a:r>
          <a:endParaRPr lang="en-US" sz="1200" b="0">
            <a:latin typeface="Tahoma"/>
            <a:cs typeface="Tahoma"/>
          </a:endParaRPr>
        </a:p>
      </dgm:t>
    </dgm:pt>
    <dgm:pt modelId="{B1057AFF-8CD8-D147-B04D-A5B76D4999B6}" type="parTrans" cxnId="{E055BF2D-5328-F24B-B5C8-93275CECA00B}">
      <dgm:prSet/>
      <dgm:spPr/>
      <dgm:t>
        <a:bodyPr/>
        <a:lstStyle/>
        <a:p>
          <a:endParaRPr lang="en-US" sz="3200"/>
        </a:p>
      </dgm:t>
    </dgm:pt>
    <dgm:pt modelId="{745F9EA6-1740-B84F-B742-B85070967DF8}" type="sibTrans" cxnId="{E055BF2D-5328-F24B-B5C8-93275CECA00B}">
      <dgm:prSet/>
      <dgm:spPr/>
      <dgm:t>
        <a:bodyPr/>
        <a:lstStyle/>
        <a:p>
          <a:endParaRPr lang="en-US" sz="3200"/>
        </a:p>
      </dgm:t>
    </dgm:pt>
    <dgm:pt modelId="{144A3987-F8E2-8E46-A928-4BD81BE4F248}">
      <dgm:prSet phldrT="[Text]" custT="1"/>
      <dgm:spPr/>
      <dgm:t>
        <a:bodyPr/>
        <a:lstStyle/>
        <a:p>
          <a:r>
            <a:rPr lang="th-TH" sz="1100" b="0">
              <a:latin typeface="Tahoma"/>
              <a:cs typeface="Tahoma"/>
            </a:rPr>
            <a:t>12. ครัวเรือนไม่ถูกรบกวนจากมลพิษ</a:t>
          </a:r>
          <a:endParaRPr lang="en-US" sz="1100" b="0">
            <a:latin typeface="Tahoma"/>
            <a:cs typeface="Tahoma"/>
          </a:endParaRPr>
        </a:p>
      </dgm:t>
    </dgm:pt>
    <dgm:pt modelId="{93F2791A-839B-EC46-879D-E5C1CF5B8011}" type="parTrans" cxnId="{ED68920D-ABCC-E74C-A0B1-BA9513805BFD}">
      <dgm:prSet/>
      <dgm:spPr/>
      <dgm:t>
        <a:bodyPr/>
        <a:lstStyle/>
        <a:p>
          <a:endParaRPr lang="en-US" sz="3200"/>
        </a:p>
      </dgm:t>
    </dgm:pt>
    <dgm:pt modelId="{A8455846-8D00-F243-A8E2-16860B81CC26}" type="sibTrans" cxnId="{ED68920D-ABCC-E74C-A0B1-BA9513805BFD}">
      <dgm:prSet/>
      <dgm:spPr/>
      <dgm:t>
        <a:bodyPr/>
        <a:lstStyle/>
        <a:p>
          <a:endParaRPr lang="en-US" sz="3200"/>
        </a:p>
      </dgm:t>
    </dgm:pt>
    <dgm:pt modelId="{B67849DA-601C-7F4A-865D-D1F923418046}">
      <dgm:prSet phldrT="[Text]" custT="1"/>
      <dgm:spPr/>
      <dgm:t>
        <a:bodyPr/>
        <a:lstStyle/>
        <a:p>
          <a:r>
            <a:rPr lang="th-TH" sz="1100" b="0">
              <a:latin typeface="Tahoma"/>
              <a:cs typeface="Tahoma"/>
            </a:rPr>
            <a:t>14. ครัวเรือนมีความปลอดภัยในชีวิตและทรัพย์สิน</a:t>
          </a:r>
          <a:endParaRPr lang="en-US" sz="1100" b="0">
            <a:latin typeface="Tahoma"/>
            <a:cs typeface="Tahoma"/>
          </a:endParaRPr>
        </a:p>
      </dgm:t>
    </dgm:pt>
    <dgm:pt modelId="{88947854-7D6F-024E-8781-8D5C19D5C451}" type="parTrans" cxnId="{379F878C-E002-0240-BF6A-D46653A2D09B}">
      <dgm:prSet/>
      <dgm:spPr/>
      <dgm:t>
        <a:bodyPr/>
        <a:lstStyle/>
        <a:p>
          <a:endParaRPr lang="en-US" sz="3200"/>
        </a:p>
      </dgm:t>
    </dgm:pt>
    <dgm:pt modelId="{FFEC789F-16C9-8C47-9A56-A22F034B9AC7}" type="sibTrans" cxnId="{379F878C-E002-0240-BF6A-D46653A2D09B}">
      <dgm:prSet/>
      <dgm:spPr/>
      <dgm:t>
        <a:bodyPr/>
        <a:lstStyle/>
        <a:p>
          <a:endParaRPr lang="en-US" sz="3200"/>
        </a:p>
      </dgm:t>
    </dgm:pt>
    <dgm:pt modelId="{2B8EB2EE-A47F-5C42-84B9-542648C52B9D}">
      <dgm:prSet phldrT="[Text]" custT="1"/>
      <dgm:spPr/>
      <dgm:t>
        <a:bodyPr/>
        <a:lstStyle/>
        <a:p>
          <a:r>
            <a:rPr lang="th-TH" sz="1200" b="0">
              <a:latin typeface="Tahoma"/>
              <a:cs typeface="Tahoma"/>
            </a:rPr>
            <a:t>22. การรวมกลุ่มของชุมชน</a:t>
          </a:r>
          <a:endParaRPr lang="en-US" sz="1200" b="0">
            <a:latin typeface="Tahoma"/>
            <a:cs typeface="Tahoma"/>
          </a:endParaRPr>
        </a:p>
      </dgm:t>
    </dgm:pt>
    <dgm:pt modelId="{E280A9E2-D3E8-4A49-A189-B1E70086D5EA}" type="parTrans" cxnId="{FBF3C98A-1A43-B24B-BC80-A83F2CDB21F5}">
      <dgm:prSet/>
      <dgm:spPr/>
      <dgm:t>
        <a:bodyPr/>
        <a:lstStyle/>
        <a:p>
          <a:endParaRPr lang="en-US" sz="3200"/>
        </a:p>
      </dgm:t>
    </dgm:pt>
    <dgm:pt modelId="{4AAE4112-B72A-1D47-A448-388BD5AD9579}" type="sibTrans" cxnId="{FBF3C98A-1A43-B24B-BC80-A83F2CDB21F5}">
      <dgm:prSet/>
      <dgm:spPr/>
      <dgm:t>
        <a:bodyPr/>
        <a:lstStyle/>
        <a:p>
          <a:endParaRPr lang="en-US" sz="3200"/>
        </a:p>
      </dgm:t>
    </dgm:pt>
    <dgm:pt modelId="{EE5E455C-DD33-9D42-B8B5-F1F9AA7A9DA6}">
      <dgm:prSet phldrT="[Text]" custT="1"/>
      <dgm:spPr/>
      <dgm:t>
        <a:bodyPr/>
        <a:lstStyle/>
        <a:p>
          <a:r>
            <a:rPr lang="th-TH" sz="1200" b="0">
              <a:latin typeface="Tahoma"/>
              <a:cs typeface="Tahoma"/>
            </a:rPr>
            <a:t>24. การเรียนรู้โดยชุมชน</a:t>
          </a:r>
          <a:endParaRPr lang="en-US" sz="1200" b="0">
            <a:latin typeface="Tahoma"/>
            <a:cs typeface="Tahoma"/>
          </a:endParaRPr>
        </a:p>
      </dgm:t>
    </dgm:pt>
    <dgm:pt modelId="{A7F7B124-0C7F-234F-8BCF-B8AFD31DA7AF}" type="parTrans" cxnId="{B768BD30-3269-3C4B-9946-76A73A97DCC1}">
      <dgm:prSet/>
      <dgm:spPr/>
      <dgm:t>
        <a:bodyPr/>
        <a:lstStyle/>
        <a:p>
          <a:endParaRPr lang="en-US" sz="3200"/>
        </a:p>
      </dgm:t>
    </dgm:pt>
    <dgm:pt modelId="{806E4105-0207-4344-ADC6-37DDB2CD49B2}" type="sibTrans" cxnId="{B768BD30-3269-3C4B-9946-76A73A97DCC1}">
      <dgm:prSet/>
      <dgm:spPr/>
      <dgm:t>
        <a:bodyPr/>
        <a:lstStyle/>
        <a:p>
          <a:endParaRPr lang="en-US" sz="3200"/>
        </a:p>
      </dgm:t>
    </dgm:pt>
    <dgm:pt modelId="{DD7E68AC-CD4A-E34C-9ECA-67D3242F11C4}">
      <dgm:prSet phldrT="[Text]" custT="1"/>
      <dgm:spPr/>
      <dgm:t>
        <a:bodyPr/>
        <a:lstStyle/>
        <a:p>
          <a:r>
            <a:rPr lang="th-TH" sz="1200" b="0">
              <a:latin typeface="Tahoma"/>
              <a:cs typeface="Tahoma"/>
            </a:rPr>
            <a:t>25. การได้รับความคุ้มครองทางสังคม</a:t>
          </a:r>
          <a:endParaRPr lang="en-US" sz="1200" b="0">
            <a:latin typeface="Tahoma"/>
            <a:cs typeface="Tahoma"/>
          </a:endParaRPr>
        </a:p>
      </dgm:t>
    </dgm:pt>
    <dgm:pt modelId="{790F0389-988C-774D-94D9-C44F4A4FE914}" type="parTrans" cxnId="{D166A6C7-3811-5C4B-8B1D-3D93355A7EC6}">
      <dgm:prSet/>
      <dgm:spPr/>
      <dgm:t>
        <a:bodyPr/>
        <a:lstStyle/>
        <a:p>
          <a:endParaRPr lang="en-US" sz="3200"/>
        </a:p>
      </dgm:t>
    </dgm:pt>
    <dgm:pt modelId="{3AE6A832-CCAA-8344-ABF6-630E55CBC155}" type="sibTrans" cxnId="{D166A6C7-3811-5C4B-8B1D-3D93355A7EC6}">
      <dgm:prSet/>
      <dgm:spPr/>
      <dgm:t>
        <a:bodyPr/>
        <a:lstStyle/>
        <a:p>
          <a:endParaRPr lang="en-US" sz="3200"/>
        </a:p>
      </dgm:t>
    </dgm:pt>
    <dgm:pt modelId="{6C509AE3-D7AB-2A4D-89B7-4C5971DE380D}">
      <dgm:prSet phldrT="[Text]" custT="1"/>
      <dgm:spPr/>
      <dgm:t>
        <a:bodyPr/>
        <a:lstStyle/>
        <a:p>
          <a:r>
            <a:rPr lang="th-TH" sz="1200" b="0">
              <a:latin typeface="Tahoma"/>
              <a:cs typeface="Tahoma"/>
            </a:rPr>
            <a:t>27. การใช้ประโยชน์ที่ดิน</a:t>
          </a:r>
          <a:endParaRPr lang="en-US" sz="1200" b="0">
            <a:latin typeface="Tahoma"/>
            <a:cs typeface="Tahoma"/>
          </a:endParaRPr>
        </a:p>
      </dgm:t>
    </dgm:pt>
    <dgm:pt modelId="{4AB70D4D-D45D-E942-893B-625FBDF0A9BB}" type="parTrans" cxnId="{105C92AE-A744-F746-8CBB-7FF939383FDD}">
      <dgm:prSet/>
      <dgm:spPr/>
      <dgm:t>
        <a:bodyPr/>
        <a:lstStyle/>
        <a:p>
          <a:endParaRPr lang="en-US" sz="3200"/>
        </a:p>
      </dgm:t>
    </dgm:pt>
    <dgm:pt modelId="{BF4CD8AF-E2E7-414B-8BBF-A349FA0B45F1}" type="sibTrans" cxnId="{105C92AE-A744-F746-8CBB-7FF939383FDD}">
      <dgm:prSet/>
      <dgm:spPr/>
      <dgm:t>
        <a:bodyPr/>
        <a:lstStyle/>
        <a:p>
          <a:endParaRPr lang="en-US" sz="3200"/>
        </a:p>
      </dgm:t>
    </dgm:pt>
    <dgm:pt modelId="{6C6CCA33-BFE8-1E4A-98E6-71E89C7913D5}">
      <dgm:prSet phldrT="[Text]" custT="1"/>
      <dgm:spPr/>
      <dgm:t>
        <a:bodyPr/>
        <a:lstStyle/>
        <a:p>
          <a:r>
            <a:rPr lang="th-TH" sz="1100" b="0">
              <a:latin typeface="Tahoma"/>
              <a:cs typeface="Tahoma"/>
            </a:rPr>
            <a:t>11. ครัวเรือนมีการจัดบ้านเรือนเป็นระเบียบเรียบร้อย สะอาด และถูกสุขลักษณะ</a:t>
          </a:r>
          <a:endParaRPr lang="en-US" sz="1100" b="0">
            <a:latin typeface="Tahoma"/>
            <a:cs typeface="Tahoma"/>
          </a:endParaRPr>
        </a:p>
      </dgm:t>
    </dgm:pt>
    <dgm:pt modelId="{34CE90CD-273F-7548-8912-AC9F9DA4CDA3}" type="parTrans" cxnId="{8747A856-400F-614C-BCC5-72E487890517}">
      <dgm:prSet/>
      <dgm:spPr/>
      <dgm:t>
        <a:bodyPr/>
        <a:lstStyle/>
        <a:p>
          <a:endParaRPr lang="en-US"/>
        </a:p>
      </dgm:t>
    </dgm:pt>
    <dgm:pt modelId="{686B9771-22A2-6746-A2A0-4938740E16B0}" type="sibTrans" cxnId="{8747A856-400F-614C-BCC5-72E487890517}">
      <dgm:prSet/>
      <dgm:spPr/>
      <dgm:t>
        <a:bodyPr/>
        <a:lstStyle/>
        <a:p>
          <a:endParaRPr lang="en-US"/>
        </a:p>
      </dgm:t>
    </dgm:pt>
    <dgm:pt modelId="{22EE3F73-4B16-9045-BAD4-5C29F8656817}">
      <dgm:prSet phldrT="[Text]" custT="1"/>
      <dgm:spPr/>
      <dgm:t>
        <a:bodyPr/>
        <a:lstStyle/>
        <a:p>
          <a:r>
            <a:rPr lang="th-TH" sz="1100" b="0">
              <a:latin typeface="Tahoma"/>
              <a:cs typeface="Tahoma"/>
            </a:rPr>
            <a:t>26. คนอายุ6 ปีขึ้นไป ปฏิบัติกิจกรรมทางศาสนาอย่างน้อยสัปดาห์ละ 1 ครั้ง</a:t>
          </a:r>
          <a:endParaRPr lang="en-US" sz="1100" b="0">
            <a:latin typeface="Tahoma"/>
            <a:cs typeface="Tahoma"/>
          </a:endParaRPr>
        </a:p>
      </dgm:t>
    </dgm:pt>
    <dgm:pt modelId="{39C3C127-0022-9E46-8A07-30BA19639191}" type="parTrans" cxnId="{D51F4DC7-048C-044B-9FB5-5E562AF49106}">
      <dgm:prSet/>
      <dgm:spPr/>
      <dgm:t>
        <a:bodyPr/>
        <a:lstStyle/>
        <a:p>
          <a:endParaRPr lang="en-US"/>
        </a:p>
      </dgm:t>
    </dgm:pt>
    <dgm:pt modelId="{DFC4C1CA-CC74-6F45-BFA2-7A4291D38C25}" type="sibTrans" cxnId="{D51F4DC7-048C-044B-9FB5-5E562AF49106}">
      <dgm:prSet/>
      <dgm:spPr/>
      <dgm:t>
        <a:bodyPr/>
        <a:lstStyle/>
        <a:p>
          <a:endParaRPr lang="en-US"/>
        </a:p>
      </dgm:t>
    </dgm:pt>
    <dgm:pt modelId="{1329C492-D3F4-C841-8AFB-35E88AD7E1C9}">
      <dgm:prSet phldrT="[Text]" custT="1"/>
      <dgm:spPr/>
      <dgm:t>
        <a:bodyPr/>
        <a:lstStyle/>
        <a:p>
          <a:r>
            <a:rPr lang="th-TH" sz="1100" b="0">
              <a:latin typeface="Tahoma"/>
              <a:cs typeface="Tahoma"/>
            </a:rPr>
            <a:t>27. ผู้สูงอายุ ได้รับการดูแลจากครอบครัว ชุมชน ภาครัฐ หรือภาคเอกชน</a:t>
          </a:r>
          <a:endParaRPr lang="en-US" sz="1100" b="0">
            <a:latin typeface="Tahoma"/>
            <a:cs typeface="Tahoma"/>
          </a:endParaRPr>
        </a:p>
      </dgm:t>
    </dgm:pt>
    <dgm:pt modelId="{4301D30E-C043-B846-8974-C16271B89432}" type="parTrans" cxnId="{666A982C-A327-F14B-9C10-093A619C223E}">
      <dgm:prSet/>
      <dgm:spPr/>
      <dgm:t>
        <a:bodyPr/>
        <a:lstStyle/>
        <a:p>
          <a:endParaRPr lang="en-US"/>
        </a:p>
      </dgm:t>
    </dgm:pt>
    <dgm:pt modelId="{33B2959E-F67F-A84A-8264-BCBC981B52D8}" type="sibTrans" cxnId="{666A982C-A327-F14B-9C10-093A619C223E}">
      <dgm:prSet/>
      <dgm:spPr/>
      <dgm:t>
        <a:bodyPr/>
        <a:lstStyle/>
        <a:p>
          <a:endParaRPr lang="en-US"/>
        </a:p>
      </dgm:t>
    </dgm:pt>
    <dgm:pt modelId="{50EEF3DC-2584-1C4A-9EE5-E207ABFA09FA}">
      <dgm:prSet phldrT="[Text]" custT="1"/>
      <dgm:spPr/>
      <dgm:t>
        <a:bodyPr/>
        <a:lstStyle/>
        <a:p>
          <a:r>
            <a:rPr lang="th-TH" sz="1100" b="0">
              <a:latin typeface="Tahoma"/>
              <a:cs typeface="Tahoma"/>
            </a:rPr>
            <a:t>28. ผู้พิการ ได้รับการดูแลจากครอบครัว ชุมชน ภาครัฐ หรือภาคเอกชน</a:t>
          </a:r>
          <a:endParaRPr lang="en-US" sz="1100" b="0">
            <a:latin typeface="Tahoma"/>
            <a:cs typeface="Tahoma"/>
          </a:endParaRPr>
        </a:p>
      </dgm:t>
    </dgm:pt>
    <dgm:pt modelId="{DE2A2A70-266E-2A4E-BC02-F25E72814892}" type="parTrans" cxnId="{4CEAC3A0-D90B-B347-8B81-A1B3D70C1BD5}">
      <dgm:prSet/>
      <dgm:spPr/>
      <dgm:t>
        <a:bodyPr/>
        <a:lstStyle/>
        <a:p>
          <a:endParaRPr lang="en-US"/>
        </a:p>
      </dgm:t>
    </dgm:pt>
    <dgm:pt modelId="{52266344-B7D9-BB42-9FE5-1419A7276C12}" type="sibTrans" cxnId="{4CEAC3A0-D90B-B347-8B81-A1B3D70C1BD5}">
      <dgm:prSet/>
      <dgm:spPr/>
      <dgm:t>
        <a:bodyPr/>
        <a:lstStyle/>
        <a:p>
          <a:endParaRPr lang="en-US"/>
        </a:p>
      </dgm:t>
    </dgm:pt>
    <dgm:pt modelId="{2AB0D93E-B254-7348-B0A8-1397B901E22A}">
      <dgm:prSet phldrT="[Text]" custT="1"/>
      <dgm:spPr/>
      <dgm:t>
        <a:bodyPr/>
        <a:lstStyle/>
        <a:p>
          <a:r>
            <a:rPr lang="th-TH" sz="1100" b="0">
              <a:latin typeface="Tahoma"/>
              <a:cs typeface="Tahoma"/>
            </a:rPr>
            <a:t>29. ผู้ป่วยโรคเรื้อรัง ได้รับการดูแลจากครอบครัว ชุมชน ภาครัฐ หรือภาคเอกชน</a:t>
          </a:r>
          <a:endParaRPr lang="en-US" sz="1100" b="0">
            <a:latin typeface="Tahoma"/>
            <a:cs typeface="Tahoma"/>
          </a:endParaRPr>
        </a:p>
      </dgm:t>
    </dgm:pt>
    <dgm:pt modelId="{959EA7B4-5FC5-C84A-A8A0-8A5FF39BB0F6}" type="parTrans" cxnId="{A1EF2602-96B9-DF49-A301-060AA6A9B981}">
      <dgm:prSet/>
      <dgm:spPr/>
      <dgm:t>
        <a:bodyPr/>
        <a:lstStyle/>
        <a:p>
          <a:endParaRPr lang="en-US"/>
        </a:p>
      </dgm:t>
    </dgm:pt>
    <dgm:pt modelId="{6D868B29-8AAB-494F-851D-A8721F068D0A}" type="sibTrans" cxnId="{A1EF2602-96B9-DF49-A301-060AA6A9B981}">
      <dgm:prSet/>
      <dgm:spPr/>
      <dgm:t>
        <a:bodyPr/>
        <a:lstStyle/>
        <a:p>
          <a:endParaRPr lang="en-US"/>
        </a:p>
      </dgm:t>
    </dgm:pt>
    <dgm:pt modelId="{2EABFC5E-B274-4B4B-ABAA-358E9F8C4445}">
      <dgm:prSet phldrT="[Text]" custT="1"/>
      <dgm:spPr/>
      <dgm:t>
        <a:bodyPr/>
        <a:lstStyle/>
        <a:p>
          <a:r>
            <a:rPr lang="th-TH" sz="1200" b="0">
              <a:latin typeface="Tahoma"/>
              <a:cs typeface="Tahoma"/>
            </a:rPr>
            <a:t>29.การปลูกป่าหรือไม้ยืนต้น</a:t>
          </a:r>
          <a:endParaRPr lang="en-US" sz="1200" b="0">
            <a:latin typeface="Tahoma"/>
            <a:cs typeface="Tahoma"/>
          </a:endParaRPr>
        </a:p>
      </dgm:t>
    </dgm:pt>
    <dgm:pt modelId="{30A0177F-77F9-6548-8265-84CB745BB9BA}" type="parTrans" cxnId="{2FDD9C77-9E6C-5245-8254-2429BD9449B5}">
      <dgm:prSet/>
      <dgm:spPr/>
      <dgm:t>
        <a:bodyPr/>
        <a:lstStyle/>
        <a:p>
          <a:endParaRPr lang="en-US"/>
        </a:p>
      </dgm:t>
    </dgm:pt>
    <dgm:pt modelId="{F39C59E5-75D4-E54B-B44E-CF5AEB189DEA}" type="sibTrans" cxnId="{2FDD9C77-9E6C-5245-8254-2429BD9449B5}">
      <dgm:prSet/>
      <dgm:spPr/>
      <dgm:t>
        <a:bodyPr/>
        <a:lstStyle/>
        <a:p>
          <a:endParaRPr lang="en-US"/>
        </a:p>
      </dgm:t>
    </dgm:pt>
    <dgm:pt modelId="{4C3CC15B-2BE6-46CC-886E-E70715548502}">
      <dgm:prSet phldrT="[Text]" custT="1"/>
      <dgm:spPr/>
      <dgm:t>
        <a:bodyPr/>
        <a:lstStyle/>
        <a:p>
          <a:r>
            <a:rPr lang="th-TH" sz="1100" b="0">
              <a:latin typeface="Tahoma"/>
              <a:cs typeface="Tahoma"/>
            </a:rPr>
            <a:t>30. ครัวเรือนมีส่วนร่วมทำกิจกรรมสาธารณะเพื่อประโยชน์ของชุมชน หรือท้องถิ่น</a:t>
          </a:r>
          <a:endParaRPr lang="en-US" sz="1100" b="0">
            <a:latin typeface="Tahoma"/>
            <a:cs typeface="Tahoma"/>
          </a:endParaRPr>
        </a:p>
      </dgm:t>
    </dgm:pt>
    <dgm:pt modelId="{6C7F781B-8268-438B-8E0D-1F228DE6098B}" type="parTrans" cxnId="{966192A0-3754-4785-A2DF-6061ADB93959}">
      <dgm:prSet/>
      <dgm:spPr/>
      <dgm:t>
        <a:bodyPr/>
        <a:lstStyle/>
        <a:p>
          <a:endParaRPr lang="th-TH"/>
        </a:p>
      </dgm:t>
    </dgm:pt>
    <dgm:pt modelId="{52FDF522-1224-4FE8-B541-0AB0D4C5447F}" type="sibTrans" cxnId="{966192A0-3754-4785-A2DF-6061ADB93959}">
      <dgm:prSet/>
      <dgm:spPr/>
      <dgm:t>
        <a:bodyPr/>
        <a:lstStyle/>
        <a:p>
          <a:endParaRPr lang="th-TH"/>
        </a:p>
      </dgm:t>
    </dgm:pt>
    <dgm:pt modelId="{505C8E7D-6CD4-A443-93E4-C0799FC2CB19}" type="pres">
      <dgm:prSet presAssocID="{F8F86062-707C-5547-AFBD-66A9DA139EF2}" presName="Name0" presStyleCnt="0">
        <dgm:presLayoutVars>
          <dgm:dir/>
          <dgm:animLvl val="lvl"/>
          <dgm:resizeHandles val="exact"/>
        </dgm:presLayoutVars>
      </dgm:prSet>
      <dgm:spPr/>
      <dgm:t>
        <a:bodyPr/>
        <a:lstStyle/>
        <a:p>
          <a:endParaRPr lang="en-US"/>
        </a:p>
      </dgm:t>
    </dgm:pt>
    <dgm:pt modelId="{14112810-ECF2-724C-A66C-BE80C612FE68}" type="pres">
      <dgm:prSet presAssocID="{EBFF0EFA-538D-7B42-BAFD-E0A38B234BBD}" presName="linNode" presStyleCnt="0"/>
      <dgm:spPr/>
    </dgm:pt>
    <dgm:pt modelId="{88B94C07-0B51-FE49-A6DD-00AD48BBF534}" type="pres">
      <dgm:prSet presAssocID="{EBFF0EFA-538D-7B42-BAFD-E0A38B234BBD}" presName="parentText" presStyleLbl="node1" presStyleIdx="0" presStyleCnt="2" custScaleX="61787" custScaleY="160381" custLinFactNeighborX="-11086">
        <dgm:presLayoutVars>
          <dgm:chMax val="1"/>
          <dgm:bulletEnabled val="1"/>
        </dgm:presLayoutVars>
      </dgm:prSet>
      <dgm:spPr/>
      <dgm:t>
        <a:bodyPr/>
        <a:lstStyle/>
        <a:p>
          <a:endParaRPr lang="en-US"/>
        </a:p>
      </dgm:t>
    </dgm:pt>
    <dgm:pt modelId="{E1E82E57-0FFC-7E4E-A5C8-85B3EA8CCEDF}" type="pres">
      <dgm:prSet presAssocID="{EBFF0EFA-538D-7B42-BAFD-E0A38B234BBD}" presName="descendantText" presStyleLbl="alignAccFollowNode1" presStyleIdx="0" presStyleCnt="2" custScaleX="106200" custScaleY="205453" custLinFactNeighborX="-19688">
        <dgm:presLayoutVars>
          <dgm:bulletEnabled val="1"/>
        </dgm:presLayoutVars>
      </dgm:prSet>
      <dgm:spPr/>
      <dgm:t>
        <a:bodyPr/>
        <a:lstStyle/>
        <a:p>
          <a:endParaRPr lang="en-US"/>
        </a:p>
      </dgm:t>
    </dgm:pt>
    <dgm:pt modelId="{2649AFCE-10AE-0E49-8AAB-3F290F1B6613}" type="pres">
      <dgm:prSet presAssocID="{27FBE5C4-EE10-504D-ACAD-059FCF1B953B}" presName="sp" presStyleCnt="0"/>
      <dgm:spPr/>
    </dgm:pt>
    <dgm:pt modelId="{4AECC529-9AAE-C040-8F52-77AD961843D2}" type="pres">
      <dgm:prSet presAssocID="{E341339F-835B-EB43-A46C-A7769988843B}" presName="linNode" presStyleCnt="0"/>
      <dgm:spPr/>
    </dgm:pt>
    <dgm:pt modelId="{7109CD2B-66AC-A042-A47F-4EBF9D3A3919}" type="pres">
      <dgm:prSet presAssocID="{E341339F-835B-EB43-A46C-A7769988843B}" presName="parentText" presStyleLbl="node1" presStyleIdx="1" presStyleCnt="2" custScaleX="67142" custLinFactNeighborX="-11086">
        <dgm:presLayoutVars>
          <dgm:chMax val="1"/>
          <dgm:bulletEnabled val="1"/>
        </dgm:presLayoutVars>
      </dgm:prSet>
      <dgm:spPr/>
      <dgm:t>
        <a:bodyPr/>
        <a:lstStyle/>
        <a:p>
          <a:endParaRPr lang="en-US"/>
        </a:p>
      </dgm:t>
    </dgm:pt>
    <dgm:pt modelId="{E0238691-D81A-414A-A2C9-677CDF31BAB2}" type="pres">
      <dgm:prSet presAssocID="{E341339F-835B-EB43-A46C-A7769988843B}" presName="descendantText" presStyleLbl="alignAccFollowNode1" presStyleIdx="1" presStyleCnt="2" custScaleX="106161" custScaleY="115644" custLinFactNeighborX="-19688">
        <dgm:presLayoutVars>
          <dgm:bulletEnabled val="1"/>
        </dgm:presLayoutVars>
      </dgm:prSet>
      <dgm:spPr/>
      <dgm:t>
        <a:bodyPr/>
        <a:lstStyle/>
        <a:p>
          <a:endParaRPr lang="en-US"/>
        </a:p>
      </dgm:t>
    </dgm:pt>
  </dgm:ptLst>
  <dgm:cxnLst>
    <dgm:cxn modelId="{B9367E8C-77E6-48B1-AB84-314C64954A5C}" type="presOf" srcId="{4C3CC15B-2BE6-46CC-886E-E70715548502}" destId="{E1E82E57-0FFC-7E4E-A5C8-85B3EA8CCEDF}" srcOrd="0" destOrd="9" presId="urn:microsoft.com/office/officeart/2005/8/layout/vList5"/>
    <dgm:cxn modelId="{4766FEC3-6FE2-6A48-96D8-2C17CAAC9422}" type="presOf" srcId="{1329C492-D3F4-C841-8AFB-35E88AD7E1C9}" destId="{E1E82E57-0FFC-7E4E-A5C8-85B3EA8CCEDF}" srcOrd="0" destOrd="6" presId="urn:microsoft.com/office/officeart/2005/8/layout/vList5"/>
    <dgm:cxn modelId="{966192A0-3754-4785-A2DF-6061ADB93959}" srcId="{EBFF0EFA-538D-7B42-BAFD-E0A38B234BBD}" destId="{4C3CC15B-2BE6-46CC-886E-E70715548502}" srcOrd="9" destOrd="0" parTransId="{6C7F781B-8268-438B-8E0D-1F228DE6098B}" sibTransId="{52FDF522-1224-4FE8-B541-0AB0D4C5447F}"/>
    <dgm:cxn modelId="{E69AC549-15C8-0A4B-AFFA-92D0CE9AD5ED}" srcId="{EBFF0EFA-538D-7B42-BAFD-E0A38B234BBD}" destId="{AD53F480-6E94-994F-B414-7BA939052604}" srcOrd="1" destOrd="0" parTransId="{EDCC3B24-BEA4-C24F-AF63-7A4A93667662}" sibTransId="{AAD85C28-FEFD-3542-81B1-2208A5606B84}"/>
    <dgm:cxn modelId="{ED68920D-ABCC-E74C-A0B1-BA9513805BFD}" srcId="{EBFF0EFA-538D-7B42-BAFD-E0A38B234BBD}" destId="{144A3987-F8E2-8E46-A928-4BD81BE4F248}" srcOrd="3" destOrd="0" parTransId="{93F2791A-839B-EC46-879D-E5C1CF5B8011}" sibTransId="{A8455846-8D00-F243-A8E2-16860B81CC26}"/>
    <dgm:cxn modelId="{DBF06911-185B-6147-B9F5-A94F63FE23F0}" type="presOf" srcId="{B67849DA-601C-7F4A-865D-D1F923418046}" destId="{E1E82E57-0FFC-7E4E-A5C8-85B3EA8CCEDF}" srcOrd="0" destOrd="4" presId="urn:microsoft.com/office/officeart/2005/8/layout/vList5"/>
    <dgm:cxn modelId="{DAA49613-5B06-204C-8FFB-C2F1CE646183}" type="presOf" srcId="{2B8EB2EE-A47F-5C42-84B9-542648C52B9D}" destId="{E0238691-D81A-414A-A2C9-677CDF31BAB2}" srcOrd="0" destOrd="2" presId="urn:microsoft.com/office/officeart/2005/8/layout/vList5"/>
    <dgm:cxn modelId="{0CA345EB-11AA-244B-B510-56694D0B8170}" type="presOf" srcId="{AD53F480-6E94-994F-B414-7BA939052604}" destId="{E1E82E57-0FFC-7E4E-A5C8-85B3EA8CCEDF}" srcOrd="0" destOrd="1" presId="urn:microsoft.com/office/officeart/2005/8/layout/vList5"/>
    <dgm:cxn modelId="{60E0DD6C-4C59-F346-BE54-211C6C6E6A33}" type="presOf" srcId="{F7FED0C0-E2FC-6D46-BEBA-BD2496BFA072}" destId="{E0238691-D81A-414A-A2C9-677CDF31BAB2}" srcOrd="0" destOrd="1" presId="urn:microsoft.com/office/officeart/2005/8/layout/vList5"/>
    <dgm:cxn modelId="{8D6A683F-0E36-ED42-8430-DA8E602D3168}" type="presOf" srcId="{24119528-C0D5-E447-92B4-BC26F2DB429A}" destId="{E0238691-D81A-414A-A2C9-677CDF31BAB2}" srcOrd="0" destOrd="0" presId="urn:microsoft.com/office/officeart/2005/8/layout/vList5"/>
    <dgm:cxn modelId="{4CEAC3A0-D90B-B347-8B81-A1B3D70C1BD5}" srcId="{EBFF0EFA-538D-7B42-BAFD-E0A38B234BBD}" destId="{50EEF3DC-2584-1C4A-9EE5-E207ABFA09FA}" srcOrd="7" destOrd="0" parTransId="{DE2A2A70-266E-2A4E-BC02-F25E72814892}" sibTransId="{52266344-B7D9-BB42-9FE5-1419A7276C12}"/>
    <dgm:cxn modelId="{D51F4DC7-048C-044B-9FB5-5E562AF49106}" srcId="{EBFF0EFA-538D-7B42-BAFD-E0A38B234BBD}" destId="{22EE3F73-4B16-9045-BAD4-5C29F8656817}" srcOrd="5" destOrd="0" parTransId="{39C3C127-0022-9E46-8A07-30BA19639191}" sibTransId="{DFC4C1CA-CC74-6F45-BFA2-7A4291D38C25}"/>
    <dgm:cxn modelId="{2FDD9C77-9E6C-5245-8254-2429BD9449B5}" srcId="{E341339F-835B-EB43-A46C-A7769988843B}" destId="{2EABFC5E-B274-4B4B-ABAA-358E9F8C4445}" srcOrd="6" destOrd="0" parTransId="{30A0177F-77F9-6548-8265-84CB745BB9BA}" sibTransId="{F39C59E5-75D4-E54B-B44E-CF5AEB189DEA}"/>
    <dgm:cxn modelId="{20362F13-391A-1440-A9C8-16E105C73EEA}" type="presOf" srcId="{6C509AE3-D7AB-2A4D-89B7-4C5971DE380D}" destId="{E0238691-D81A-414A-A2C9-677CDF31BAB2}" srcOrd="0" destOrd="5" presId="urn:microsoft.com/office/officeart/2005/8/layout/vList5"/>
    <dgm:cxn modelId="{FC29884B-838B-BD44-B59C-4D585D106AA9}" type="presOf" srcId="{50EEF3DC-2584-1C4A-9EE5-E207ABFA09FA}" destId="{E1E82E57-0FFC-7E4E-A5C8-85B3EA8CCEDF}" srcOrd="0" destOrd="7" presId="urn:microsoft.com/office/officeart/2005/8/layout/vList5"/>
    <dgm:cxn modelId="{8A8FBFF2-57C9-5C4E-B959-44565474B237}" type="presOf" srcId="{6C6CCA33-BFE8-1E4A-98E6-71E89C7913D5}" destId="{E1E82E57-0FFC-7E4E-A5C8-85B3EA8CCEDF}" srcOrd="0" destOrd="2" presId="urn:microsoft.com/office/officeart/2005/8/layout/vList5"/>
    <dgm:cxn modelId="{7B8AF478-C86A-774D-8C4C-8B9DC1182B00}" type="presOf" srcId="{DD7E68AC-CD4A-E34C-9ECA-67D3242F11C4}" destId="{E0238691-D81A-414A-A2C9-677CDF31BAB2}" srcOrd="0" destOrd="4" presId="urn:microsoft.com/office/officeart/2005/8/layout/vList5"/>
    <dgm:cxn modelId="{E055BF2D-5328-F24B-B5C8-93275CECA00B}" srcId="{E341339F-835B-EB43-A46C-A7769988843B}" destId="{F7FED0C0-E2FC-6D46-BEBA-BD2496BFA072}" srcOrd="1" destOrd="0" parTransId="{B1057AFF-8CD8-D147-B04D-A5B76D4999B6}" sibTransId="{745F9EA6-1740-B84F-B742-B85070967DF8}"/>
    <dgm:cxn modelId="{CE59ACEC-9DEC-4140-9B12-264293BB5BDD}" srcId="{F8F86062-707C-5547-AFBD-66A9DA139EF2}" destId="{E341339F-835B-EB43-A46C-A7769988843B}" srcOrd="1" destOrd="0" parTransId="{816D160F-4CE8-9349-971E-8C2BD0752DC0}" sibTransId="{60D545AD-B187-6F44-85F3-7B7FB7EC698D}"/>
    <dgm:cxn modelId="{00DFE7EB-AF00-1D45-A7CD-6BFEF93A71B7}" type="presOf" srcId="{144A3987-F8E2-8E46-A928-4BD81BE4F248}" destId="{E1E82E57-0FFC-7E4E-A5C8-85B3EA8CCEDF}" srcOrd="0" destOrd="3" presId="urn:microsoft.com/office/officeart/2005/8/layout/vList5"/>
    <dgm:cxn modelId="{D166A6C7-3811-5C4B-8B1D-3D93355A7EC6}" srcId="{E341339F-835B-EB43-A46C-A7769988843B}" destId="{DD7E68AC-CD4A-E34C-9ECA-67D3242F11C4}" srcOrd="4" destOrd="0" parTransId="{790F0389-988C-774D-94D9-C44F4A4FE914}" sibTransId="{3AE6A832-CCAA-8344-ABF6-630E55CBC155}"/>
    <dgm:cxn modelId="{379F878C-E002-0240-BF6A-D46653A2D09B}" srcId="{EBFF0EFA-538D-7B42-BAFD-E0A38B234BBD}" destId="{B67849DA-601C-7F4A-865D-D1F923418046}" srcOrd="4" destOrd="0" parTransId="{88947854-7D6F-024E-8781-8D5C19D5C451}" sibTransId="{FFEC789F-16C9-8C47-9A56-A22F034B9AC7}"/>
    <dgm:cxn modelId="{A1EF2602-96B9-DF49-A301-060AA6A9B981}" srcId="{EBFF0EFA-538D-7B42-BAFD-E0A38B234BBD}" destId="{2AB0D93E-B254-7348-B0A8-1397B901E22A}" srcOrd="8" destOrd="0" parTransId="{959EA7B4-5FC5-C84A-A8A0-8A5FF39BB0F6}" sibTransId="{6D868B29-8AAB-494F-851D-A8721F068D0A}"/>
    <dgm:cxn modelId="{3B98BAAF-C43F-DF4D-9B3F-09740F888A7D}" type="presOf" srcId="{EE5E455C-DD33-9D42-B8B5-F1F9AA7A9DA6}" destId="{E0238691-D81A-414A-A2C9-677CDF31BAB2}" srcOrd="0" destOrd="3" presId="urn:microsoft.com/office/officeart/2005/8/layout/vList5"/>
    <dgm:cxn modelId="{CC135D5A-E9D8-224D-B63A-A20D97604238}" type="presOf" srcId="{2AB0D93E-B254-7348-B0A8-1397B901E22A}" destId="{E1E82E57-0FFC-7E4E-A5C8-85B3EA8CCEDF}" srcOrd="0" destOrd="8" presId="urn:microsoft.com/office/officeart/2005/8/layout/vList5"/>
    <dgm:cxn modelId="{30138B61-7D55-254C-8C39-1975072E82B4}" type="presOf" srcId="{EBFF0EFA-538D-7B42-BAFD-E0A38B234BBD}" destId="{88B94C07-0B51-FE49-A6DD-00AD48BBF534}" srcOrd="0" destOrd="0" presId="urn:microsoft.com/office/officeart/2005/8/layout/vList5"/>
    <dgm:cxn modelId="{4127D989-C1C9-694F-94B0-6D9C23542581}" srcId="{EBFF0EFA-538D-7B42-BAFD-E0A38B234BBD}" destId="{A8C382F9-C6E1-4947-950E-A6B4ED3DCDED}" srcOrd="0" destOrd="0" parTransId="{A51127E1-CA0F-464E-B7CF-5611DFF76179}" sibTransId="{E324C74F-AD20-3742-9054-7140B229D9D8}"/>
    <dgm:cxn modelId="{2F39FDD1-ADCB-E84C-A476-E5732284E6EF}" type="presOf" srcId="{E341339F-835B-EB43-A46C-A7769988843B}" destId="{7109CD2B-66AC-A042-A47F-4EBF9D3A3919}" srcOrd="0" destOrd="0" presId="urn:microsoft.com/office/officeart/2005/8/layout/vList5"/>
    <dgm:cxn modelId="{8747A856-400F-614C-BCC5-72E487890517}" srcId="{EBFF0EFA-538D-7B42-BAFD-E0A38B234BBD}" destId="{6C6CCA33-BFE8-1E4A-98E6-71E89C7913D5}" srcOrd="2" destOrd="0" parTransId="{34CE90CD-273F-7548-8912-AC9F9DA4CDA3}" sibTransId="{686B9771-22A2-6746-A2A0-4938740E16B0}"/>
    <dgm:cxn modelId="{E065445D-8860-0942-8993-E9917490F7ED}" srcId="{F8F86062-707C-5547-AFBD-66A9DA139EF2}" destId="{EBFF0EFA-538D-7B42-BAFD-E0A38B234BBD}" srcOrd="0" destOrd="0" parTransId="{57E9AE2D-E1FA-EB4B-A22A-3E12EF52DD32}" sibTransId="{27FBE5C4-EE10-504D-ACAD-059FCF1B953B}"/>
    <dgm:cxn modelId="{8B22B9AF-83A2-E34D-818F-7C5AEBDE5A4D}" type="presOf" srcId="{2EABFC5E-B274-4B4B-ABAA-358E9F8C4445}" destId="{E0238691-D81A-414A-A2C9-677CDF31BAB2}" srcOrd="0" destOrd="6" presId="urn:microsoft.com/office/officeart/2005/8/layout/vList5"/>
    <dgm:cxn modelId="{FBF3C98A-1A43-B24B-BC80-A83F2CDB21F5}" srcId="{E341339F-835B-EB43-A46C-A7769988843B}" destId="{2B8EB2EE-A47F-5C42-84B9-542648C52B9D}" srcOrd="2" destOrd="0" parTransId="{E280A9E2-D3E8-4A49-A189-B1E70086D5EA}" sibTransId="{4AAE4112-B72A-1D47-A448-388BD5AD9579}"/>
    <dgm:cxn modelId="{8BE4586C-18B8-2945-A23B-76D14C9BF770}" type="presOf" srcId="{A8C382F9-C6E1-4947-950E-A6B4ED3DCDED}" destId="{E1E82E57-0FFC-7E4E-A5C8-85B3EA8CCEDF}" srcOrd="0" destOrd="0" presId="urn:microsoft.com/office/officeart/2005/8/layout/vList5"/>
    <dgm:cxn modelId="{1C761E12-1ACF-AC45-A6E8-EA5AD6415A20}" srcId="{E341339F-835B-EB43-A46C-A7769988843B}" destId="{24119528-C0D5-E447-92B4-BC26F2DB429A}" srcOrd="0" destOrd="0" parTransId="{398BA426-E061-8A4F-BC70-B8485B23771E}" sibTransId="{57DF784E-326F-BB4C-BF7A-9CC8BF974C6A}"/>
    <dgm:cxn modelId="{B699C673-7DAA-1F42-8451-DCC747FF125F}" type="presOf" srcId="{F8F86062-707C-5547-AFBD-66A9DA139EF2}" destId="{505C8E7D-6CD4-A443-93E4-C0799FC2CB19}" srcOrd="0" destOrd="0" presId="urn:microsoft.com/office/officeart/2005/8/layout/vList5"/>
    <dgm:cxn modelId="{666A982C-A327-F14B-9C10-093A619C223E}" srcId="{EBFF0EFA-538D-7B42-BAFD-E0A38B234BBD}" destId="{1329C492-D3F4-C841-8AFB-35E88AD7E1C9}" srcOrd="6" destOrd="0" parTransId="{4301D30E-C043-B846-8974-C16271B89432}" sibTransId="{33B2959E-F67F-A84A-8264-BCBC981B52D8}"/>
    <dgm:cxn modelId="{105C92AE-A744-F746-8CBB-7FF939383FDD}" srcId="{E341339F-835B-EB43-A46C-A7769988843B}" destId="{6C509AE3-D7AB-2A4D-89B7-4C5971DE380D}" srcOrd="5" destOrd="0" parTransId="{4AB70D4D-D45D-E942-893B-625FBDF0A9BB}" sibTransId="{BF4CD8AF-E2E7-414B-8BBF-A349FA0B45F1}"/>
    <dgm:cxn modelId="{B768BD30-3269-3C4B-9946-76A73A97DCC1}" srcId="{E341339F-835B-EB43-A46C-A7769988843B}" destId="{EE5E455C-DD33-9D42-B8B5-F1F9AA7A9DA6}" srcOrd="3" destOrd="0" parTransId="{A7F7B124-0C7F-234F-8BCF-B8AFD31DA7AF}" sibTransId="{806E4105-0207-4344-ADC6-37DDB2CD49B2}"/>
    <dgm:cxn modelId="{6724BFC9-A6B5-5943-8FAE-71BDEFFFC873}" type="presOf" srcId="{22EE3F73-4B16-9045-BAD4-5C29F8656817}" destId="{E1E82E57-0FFC-7E4E-A5C8-85B3EA8CCEDF}" srcOrd="0" destOrd="5" presId="urn:microsoft.com/office/officeart/2005/8/layout/vList5"/>
    <dgm:cxn modelId="{71E1C6E1-4B3B-0F45-A831-12F3DF6802FA}" type="presParOf" srcId="{505C8E7D-6CD4-A443-93E4-C0799FC2CB19}" destId="{14112810-ECF2-724C-A66C-BE80C612FE68}" srcOrd="0" destOrd="0" presId="urn:microsoft.com/office/officeart/2005/8/layout/vList5"/>
    <dgm:cxn modelId="{C74248C2-47B9-1045-A556-5E7F238F7C56}" type="presParOf" srcId="{14112810-ECF2-724C-A66C-BE80C612FE68}" destId="{88B94C07-0B51-FE49-A6DD-00AD48BBF534}" srcOrd="0" destOrd="0" presId="urn:microsoft.com/office/officeart/2005/8/layout/vList5"/>
    <dgm:cxn modelId="{16A40930-E9C6-6C4C-9745-9A8C227E4279}" type="presParOf" srcId="{14112810-ECF2-724C-A66C-BE80C612FE68}" destId="{E1E82E57-0FFC-7E4E-A5C8-85B3EA8CCEDF}" srcOrd="1" destOrd="0" presId="urn:microsoft.com/office/officeart/2005/8/layout/vList5"/>
    <dgm:cxn modelId="{9EA5C248-3E8E-3349-8BB8-E499DDD0EDE4}" type="presParOf" srcId="{505C8E7D-6CD4-A443-93E4-C0799FC2CB19}" destId="{2649AFCE-10AE-0E49-8AAB-3F290F1B6613}" srcOrd="1" destOrd="0" presId="urn:microsoft.com/office/officeart/2005/8/layout/vList5"/>
    <dgm:cxn modelId="{1E37BF29-C461-7743-A568-EE82E7C417AB}" type="presParOf" srcId="{505C8E7D-6CD4-A443-93E4-C0799FC2CB19}" destId="{4AECC529-9AAE-C040-8F52-77AD961843D2}" srcOrd="2" destOrd="0" presId="urn:microsoft.com/office/officeart/2005/8/layout/vList5"/>
    <dgm:cxn modelId="{CD840749-AE1F-8443-89D6-996EF39ED43B}" type="presParOf" srcId="{4AECC529-9AAE-C040-8F52-77AD961843D2}" destId="{7109CD2B-66AC-A042-A47F-4EBF9D3A3919}" srcOrd="0" destOrd="0" presId="urn:microsoft.com/office/officeart/2005/8/layout/vList5"/>
    <dgm:cxn modelId="{52202F16-3FF9-884C-B17A-0E065732D005}" type="presParOf" srcId="{4AECC529-9AAE-C040-8F52-77AD961843D2}" destId="{E0238691-D81A-414A-A2C9-677CDF31BAB2}" srcOrd="1" destOrd="0" presId="urn:microsoft.com/office/officeart/2005/8/layout/vList5"/>
  </dgm:cxnLst>
  <dgm:bg/>
  <dgm:whole/>
  <dgm:extLst>
    <a:ext uri="http://schemas.microsoft.com/office/drawing/2008/diagram">
      <dsp:dataModelExt xmlns:dsp="http://schemas.microsoft.com/office/drawing/2008/diagram" relId="rId20" minVer="http://schemas.openxmlformats.org/drawingml/2006/diagram"/>
    </a:ext>
  </dgm:extLst>
</dgm:dataModel>
</file>

<file path=xl/diagrams/data5.xml><?xml version="1.0" encoding="utf-8"?>
<dgm:dataModel xmlns:dgm="http://schemas.openxmlformats.org/drawingml/2006/diagram" xmlns:a="http://schemas.openxmlformats.org/drawingml/2006/main">
  <dgm:ptLst>
    <dgm:pt modelId="{F8F86062-707C-5547-AFBD-66A9DA139EF2}" type="doc">
      <dgm:prSet loTypeId="urn:microsoft.com/office/officeart/2005/8/layout/vList5" loCatId="" qsTypeId="urn:microsoft.com/office/officeart/2005/8/quickstyle/simple4" qsCatId="simple" csTypeId="urn:microsoft.com/office/officeart/2005/8/colors/accent4_5" csCatId="accent4" phldr="1"/>
      <dgm:spPr/>
      <dgm:t>
        <a:bodyPr/>
        <a:lstStyle/>
        <a:p>
          <a:endParaRPr lang="en-US"/>
        </a:p>
      </dgm:t>
    </dgm:pt>
    <dgm:pt modelId="{EBFF0EFA-538D-7B42-BAFD-E0A38B234BBD}">
      <dgm:prSet phldrT="[Text]" custT="1"/>
      <dgm:spPr/>
      <dgm:t>
        <a:bodyPr/>
        <a:lstStyle/>
        <a:p>
          <a:r>
            <a:rPr lang="th-TH" sz="3200"/>
            <a:t>จปฐ</a:t>
          </a:r>
          <a:r>
            <a:rPr lang="en-US" sz="3200"/>
            <a:t>.</a:t>
          </a:r>
        </a:p>
      </dgm:t>
    </dgm:pt>
    <dgm:pt modelId="{57E9AE2D-E1FA-EB4B-A22A-3E12EF52DD32}" type="parTrans" cxnId="{E065445D-8860-0942-8993-E9917490F7ED}">
      <dgm:prSet/>
      <dgm:spPr/>
      <dgm:t>
        <a:bodyPr/>
        <a:lstStyle/>
        <a:p>
          <a:endParaRPr lang="en-US" sz="3200"/>
        </a:p>
      </dgm:t>
    </dgm:pt>
    <dgm:pt modelId="{27FBE5C4-EE10-504D-ACAD-059FCF1B953B}" type="sibTrans" cxnId="{E065445D-8860-0942-8993-E9917490F7ED}">
      <dgm:prSet/>
      <dgm:spPr/>
      <dgm:t>
        <a:bodyPr/>
        <a:lstStyle/>
        <a:p>
          <a:endParaRPr lang="en-US" sz="3200"/>
        </a:p>
      </dgm:t>
    </dgm:pt>
    <dgm:pt modelId="{A8C382F9-C6E1-4947-950E-A6B4ED3DCDED}">
      <dgm:prSet phldrT="[Text]" custT="1"/>
      <dgm:spPr/>
      <dgm:t>
        <a:bodyPr/>
        <a:lstStyle/>
        <a:p>
          <a:r>
            <a:rPr lang="th-TH" sz="1100" b="0">
              <a:latin typeface="Tahoma"/>
              <a:cs typeface="Tahoma"/>
            </a:rPr>
            <a:t>19. คนอายุ 15-59 ปี อ่าน เขียนภาษาไทย และคิดเลขอย่างง่ายได้</a:t>
          </a:r>
          <a:endParaRPr lang="en-US" sz="1100" b="0">
            <a:latin typeface="Tahoma"/>
            <a:cs typeface="Tahoma"/>
          </a:endParaRPr>
        </a:p>
      </dgm:t>
    </dgm:pt>
    <dgm:pt modelId="{A51127E1-CA0F-464E-B7CF-5611DFF76179}" type="parTrans" cxnId="{4127D989-C1C9-694F-94B0-6D9C23542581}">
      <dgm:prSet/>
      <dgm:spPr/>
      <dgm:t>
        <a:bodyPr/>
        <a:lstStyle/>
        <a:p>
          <a:endParaRPr lang="en-US" sz="3200"/>
        </a:p>
      </dgm:t>
    </dgm:pt>
    <dgm:pt modelId="{E324C74F-AD20-3742-9054-7140B229D9D8}" type="sibTrans" cxnId="{4127D989-C1C9-694F-94B0-6D9C23542581}">
      <dgm:prSet/>
      <dgm:spPr/>
      <dgm:t>
        <a:bodyPr/>
        <a:lstStyle/>
        <a:p>
          <a:endParaRPr lang="en-US" sz="3200"/>
        </a:p>
      </dgm:t>
    </dgm:pt>
    <dgm:pt modelId="{AD53F480-6E94-994F-B414-7BA939052604}">
      <dgm:prSet phldrT="[Text]" custT="1"/>
      <dgm:spPr/>
      <dgm:t>
        <a:bodyPr/>
        <a:lstStyle/>
        <a:p>
          <a:r>
            <a:rPr lang="th-TH" sz="1100" b="0">
              <a:latin typeface="Tahoma"/>
              <a:cs typeface="Tahoma"/>
            </a:rPr>
            <a:t>20. คนอายุุ 15-59 ปี มีอาชีพและรายได้</a:t>
          </a:r>
          <a:endParaRPr lang="en-US" sz="1100" b="0">
            <a:latin typeface="Tahoma"/>
            <a:cs typeface="Tahoma"/>
          </a:endParaRPr>
        </a:p>
      </dgm:t>
    </dgm:pt>
    <dgm:pt modelId="{EDCC3B24-BEA4-C24F-AF63-7A4A93667662}" type="parTrans" cxnId="{E69AC549-15C8-0A4B-AFFA-92D0CE9AD5ED}">
      <dgm:prSet/>
      <dgm:spPr/>
      <dgm:t>
        <a:bodyPr/>
        <a:lstStyle/>
        <a:p>
          <a:endParaRPr lang="en-US" sz="3200"/>
        </a:p>
      </dgm:t>
    </dgm:pt>
    <dgm:pt modelId="{AAD85C28-FEFD-3542-81B1-2208A5606B84}" type="sibTrans" cxnId="{E69AC549-15C8-0A4B-AFFA-92D0CE9AD5ED}">
      <dgm:prSet/>
      <dgm:spPr/>
      <dgm:t>
        <a:bodyPr/>
        <a:lstStyle/>
        <a:p>
          <a:endParaRPr lang="en-US" sz="3200"/>
        </a:p>
      </dgm:t>
    </dgm:pt>
    <dgm:pt modelId="{E341339F-835B-EB43-A46C-A7769988843B}">
      <dgm:prSet phldrT="[Text]" custT="1"/>
      <dgm:spPr/>
      <dgm:t>
        <a:bodyPr/>
        <a:lstStyle/>
        <a:p>
          <a:r>
            <a:rPr lang="th-TH" sz="2800"/>
            <a:t>กชช</a:t>
          </a:r>
          <a:r>
            <a:rPr lang="en-US" sz="2800"/>
            <a:t>.2</a:t>
          </a:r>
          <a:r>
            <a:rPr lang="th-TH" sz="2800"/>
            <a:t>ค</a:t>
          </a:r>
          <a:endParaRPr lang="en-US" sz="2800"/>
        </a:p>
      </dgm:t>
    </dgm:pt>
    <dgm:pt modelId="{816D160F-4CE8-9349-971E-8C2BD0752DC0}" type="parTrans" cxnId="{CE59ACEC-9DEC-4140-9B12-264293BB5BDD}">
      <dgm:prSet/>
      <dgm:spPr/>
      <dgm:t>
        <a:bodyPr/>
        <a:lstStyle/>
        <a:p>
          <a:endParaRPr lang="en-US" sz="3200"/>
        </a:p>
      </dgm:t>
    </dgm:pt>
    <dgm:pt modelId="{60D545AD-B187-6F44-85F3-7B7FB7EC698D}" type="sibTrans" cxnId="{CE59ACEC-9DEC-4140-9B12-264293BB5BDD}">
      <dgm:prSet/>
      <dgm:spPr/>
      <dgm:t>
        <a:bodyPr/>
        <a:lstStyle/>
        <a:p>
          <a:endParaRPr lang="en-US" sz="3200"/>
        </a:p>
      </dgm:t>
    </dgm:pt>
    <dgm:pt modelId="{24119528-C0D5-E447-92B4-BC26F2DB429A}">
      <dgm:prSet phldrT="[Text]" custT="1"/>
      <dgm:spPr/>
      <dgm:t>
        <a:bodyPr/>
        <a:lstStyle/>
        <a:p>
          <a:r>
            <a:rPr lang="th-TH" sz="1100" b="0">
              <a:latin typeface="Tahoma"/>
              <a:cs typeface="Tahoma"/>
            </a:rPr>
            <a:t>1. ถนน</a:t>
          </a:r>
          <a:endParaRPr lang="en-US" sz="1100" b="0">
            <a:latin typeface="Tahoma"/>
            <a:cs typeface="Tahoma"/>
          </a:endParaRPr>
        </a:p>
      </dgm:t>
    </dgm:pt>
    <dgm:pt modelId="{398BA426-E061-8A4F-BC70-B8485B23771E}" type="parTrans" cxnId="{1C761E12-1ACF-AC45-A6E8-EA5AD6415A20}">
      <dgm:prSet/>
      <dgm:spPr/>
      <dgm:t>
        <a:bodyPr/>
        <a:lstStyle/>
        <a:p>
          <a:endParaRPr lang="en-US" sz="3200"/>
        </a:p>
      </dgm:t>
    </dgm:pt>
    <dgm:pt modelId="{57DF784E-326F-BB4C-BF7A-9CC8BF974C6A}" type="sibTrans" cxnId="{1C761E12-1ACF-AC45-A6E8-EA5AD6415A20}">
      <dgm:prSet/>
      <dgm:spPr/>
      <dgm:t>
        <a:bodyPr/>
        <a:lstStyle/>
        <a:p>
          <a:endParaRPr lang="en-US" sz="3200"/>
        </a:p>
      </dgm:t>
    </dgm:pt>
    <dgm:pt modelId="{F7FED0C0-E2FC-6D46-BEBA-BD2496BFA072}">
      <dgm:prSet phldrT="[Text]" custT="1"/>
      <dgm:spPr/>
      <dgm:t>
        <a:bodyPr/>
        <a:lstStyle/>
        <a:p>
          <a:r>
            <a:rPr lang="th-TH" sz="1100" b="0">
              <a:latin typeface="Tahoma"/>
              <a:cs typeface="Tahoma"/>
            </a:rPr>
            <a:t>7. การติดต่อสื่อสาร</a:t>
          </a:r>
          <a:endParaRPr lang="en-US" sz="1100" b="0">
            <a:latin typeface="Tahoma"/>
            <a:cs typeface="Tahoma"/>
          </a:endParaRPr>
        </a:p>
      </dgm:t>
    </dgm:pt>
    <dgm:pt modelId="{B1057AFF-8CD8-D147-B04D-A5B76D4999B6}" type="parTrans" cxnId="{E055BF2D-5328-F24B-B5C8-93275CECA00B}">
      <dgm:prSet/>
      <dgm:spPr/>
      <dgm:t>
        <a:bodyPr/>
        <a:lstStyle/>
        <a:p>
          <a:endParaRPr lang="en-US" sz="3200"/>
        </a:p>
      </dgm:t>
    </dgm:pt>
    <dgm:pt modelId="{745F9EA6-1740-B84F-B742-B85070967DF8}" type="sibTrans" cxnId="{E055BF2D-5328-F24B-B5C8-93275CECA00B}">
      <dgm:prSet/>
      <dgm:spPr/>
      <dgm:t>
        <a:bodyPr/>
        <a:lstStyle/>
        <a:p>
          <a:endParaRPr lang="en-US" sz="3200"/>
        </a:p>
      </dgm:t>
    </dgm:pt>
    <dgm:pt modelId="{144A3987-F8E2-8E46-A928-4BD81BE4F248}">
      <dgm:prSet phldrT="[Text]" custT="1"/>
      <dgm:spPr/>
      <dgm:t>
        <a:bodyPr/>
        <a:lstStyle/>
        <a:p>
          <a:r>
            <a:rPr lang="th-TH" sz="1100" b="0">
              <a:latin typeface="Tahoma"/>
              <a:cs typeface="Tahoma"/>
            </a:rPr>
            <a:t>21. คนอายุ 60 ปีขึ้นไป มีอาชีพและมีรายได้</a:t>
          </a:r>
          <a:endParaRPr lang="en-US" sz="1100" b="0">
            <a:latin typeface="Tahoma"/>
            <a:cs typeface="Tahoma"/>
          </a:endParaRPr>
        </a:p>
      </dgm:t>
    </dgm:pt>
    <dgm:pt modelId="{93F2791A-839B-EC46-879D-E5C1CF5B8011}" type="parTrans" cxnId="{ED68920D-ABCC-E74C-A0B1-BA9513805BFD}">
      <dgm:prSet/>
      <dgm:spPr/>
      <dgm:t>
        <a:bodyPr/>
        <a:lstStyle/>
        <a:p>
          <a:endParaRPr lang="en-US" sz="3200"/>
        </a:p>
      </dgm:t>
    </dgm:pt>
    <dgm:pt modelId="{A8455846-8D00-F243-A8E2-16860B81CC26}" type="sibTrans" cxnId="{ED68920D-ABCC-E74C-A0B1-BA9513805BFD}">
      <dgm:prSet/>
      <dgm:spPr/>
      <dgm:t>
        <a:bodyPr/>
        <a:lstStyle/>
        <a:p>
          <a:endParaRPr lang="en-US" sz="3200"/>
        </a:p>
      </dgm:t>
    </dgm:pt>
    <dgm:pt modelId="{2B8EB2EE-A47F-5C42-84B9-542648C52B9D}">
      <dgm:prSet phldrT="[Text]" custT="1"/>
      <dgm:spPr/>
      <dgm:t>
        <a:bodyPr/>
        <a:lstStyle/>
        <a:p>
          <a:r>
            <a:rPr lang="th-TH" sz="1100" b="0">
              <a:latin typeface="Tahoma"/>
              <a:cs typeface="Tahoma"/>
            </a:rPr>
            <a:t>10. ผลผลิตจากการทำนา</a:t>
          </a:r>
          <a:endParaRPr lang="en-US" sz="1100" b="0">
            <a:latin typeface="Tahoma"/>
            <a:cs typeface="Tahoma"/>
          </a:endParaRPr>
        </a:p>
      </dgm:t>
    </dgm:pt>
    <dgm:pt modelId="{E280A9E2-D3E8-4A49-A189-B1E70086D5EA}" type="parTrans" cxnId="{FBF3C98A-1A43-B24B-BC80-A83F2CDB21F5}">
      <dgm:prSet/>
      <dgm:spPr/>
      <dgm:t>
        <a:bodyPr/>
        <a:lstStyle/>
        <a:p>
          <a:endParaRPr lang="en-US" sz="3200"/>
        </a:p>
      </dgm:t>
    </dgm:pt>
    <dgm:pt modelId="{4AAE4112-B72A-1D47-A448-388BD5AD9579}" type="sibTrans" cxnId="{FBF3C98A-1A43-B24B-BC80-A83F2CDB21F5}">
      <dgm:prSet/>
      <dgm:spPr/>
      <dgm:t>
        <a:bodyPr/>
        <a:lstStyle/>
        <a:p>
          <a:endParaRPr lang="en-US" sz="3200"/>
        </a:p>
      </dgm:t>
    </dgm:pt>
    <dgm:pt modelId="{EE5E455C-DD33-9D42-B8B5-F1F9AA7A9DA6}">
      <dgm:prSet phldrT="[Text]" custT="1"/>
      <dgm:spPr/>
      <dgm:t>
        <a:bodyPr/>
        <a:lstStyle/>
        <a:p>
          <a:r>
            <a:rPr lang="th-TH" sz="1100" b="0">
              <a:latin typeface="Tahoma"/>
              <a:cs typeface="Tahoma"/>
            </a:rPr>
            <a:t>11. ผลผลิตจากการทำไร่</a:t>
          </a:r>
          <a:endParaRPr lang="en-US" sz="1100" b="0">
            <a:latin typeface="Tahoma"/>
            <a:cs typeface="Tahoma"/>
          </a:endParaRPr>
        </a:p>
      </dgm:t>
    </dgm:pt>
    <dgm:pt modelId="{A7F7B124-0C7F-234F-8BCF-B8AFD31DA7AF}" type="parTrans" cxnId="{B768BD30-3269-3C4B-9946-76A73A97DCC1}">
      <dgm:prSet/>
      <dgm:spPr/>
      <dgm:t>
        <a:bodyPr/>
        <a:lstStyle/>
        <a:p>
          <a:endParaRPr lang="en-US" sz="3200"/>
        </a:p>
      </dgm:t>
    </dgm:pt>
    <dgm:pt modelId="{806E4105-0207-4344-ADC6-37DDB2CD49B2}" type="sibTrans" cxnId="{B768BD30-3269-3C4B-9946-76A73A97DCC1}">
      <dgm:prSet/>
      <dgm:spPr/>
      <dgm:t>
        <a:bodyPr/>
        <a:lstStyle/>
        <a:p>
          <a:endParaRPr lang="en-US" sz="3200"/>
        </a:p>
      </dgm:t>
    </dgm:pt>
    <dgm:pt modelId="{DD7E68AC-CD4A-E34C-9ECA-67D3242F11C4}">
      <dgm:prSet phldrT="[Text]" custT="1"/>
      <dgm:spPr/>
      <dgm:t>
        <a:bodyPr/>
        <a:lstStyle/>
        <a:p>
          <a:r>
            <a:rPr lang="th-TH" sz="1100" b="0">
              <a:latin typeface="Tahoma"/>
              <a:cs typeface="Tahoma"/>
            </a:rPr>
            <a:t>12. ผลผลิตจากการทำการเกษตรอื่นๆ</a:t>
          </a:r>
          <a:endParaRPr lang="en-US" sz="1100" b="0">
            <a:latin typeface="Tahoma"/>
            <a:cs typeface="Tahoma"/>
          </a:endParaRPr>
        </a:p>
      </dgm:t>
    </dgm:pt>
    <dgm:pt modelId="{790F0389-988C-774D-94D9-C44F4A4FE914}" type="parTrans" cxnId="{D166A6C7-3811-5C4B-8B1D-3D93355A7EC6}">
      <dgm:prSet/>
      <dgm:spPr/>
      <dgm:t>
        <a:bodyPr/>
        <a:lstStyle/>
        <a:p>
          <a:endParaRPr lang="en-US" sz="3200"/>
        </a:p>
      </dgm:t>
    </dgm:pt>
    <dgm:pt modelId="{3AE6A832-CCAA-8344-ABF6-630E55CBC155}" type="sibTrans" cxnId="{D166A6C7-3811-5C4B-8B1D-3D93355A7EC6}">
      <dgm:prSet/>
      <dgm:spPr/>
      <dgm:t>
        <a:bodyPr/>
        <a:lstStyle/>
        <a:p>
          <a:endParaRPr lang="en-US" sz="3200"/>
        </a:p>
      </dgm:t>
    </dgm:pt>
    <dgm:pt modelId="{67D61F40-DA36-064F-841F-6D62BACA7137}">
      <dgm:prSet phldrT="[Text]" custT="1"/>
      <dgm:spPr/>
      <dgm:t>
        <a:bodyPr/>
        <a:lstStyle/>
        <a:p>
          <a:r>
            <a:rPr lang="th-TH" sz="1100" b="0">
              <a:latin typeface="Tahoma"/>
              <a:cs typeface="Tahoma"/>
            </a:rPr>
            <a:t>18. ระดับการศึกษาของประชาชน</a:t>
          </a:r>
          <a:endParaRPr lang="en-US" sz="1100" b="0">
            <a:latin typeface="Tahoma"/>
            <a:cs typeface="Tahoma"/>
          </a:endParaRPr>
        </a:p>
      </dgm:t>
    </dgm:pt>
    <dgm:pt modelId="{D840EE54-C362-F24C-9B1C-70E4AC3374BC}" type="parTrans" cxnId="{0D54C354-19D4-8C4A-A2EA-9A77B1DE3CE5}">
      <dgm:prSet/>
      <dgm:spPr/>
      <dgm:t>
        <a:bodyPr/>
        <a:lstStyle/>
        <a:p>
          <a:endParaRPr lang="en-US" sz="3200"/>
        </a:p>
      </dgm:t>
    </dgm:pt>
    <dgm:pt modelId="{89A23341-404C-0743-A187-86FEBB634FBB}" type="sibTrans" cxnId="{0D54C354-19D4-8C4A-A2EA-9A77B1DE3CE5}">
      <dgm:prSet/>
      <dgm:spPr/>
      <dgm:t>
        <a:bodyPr/>
        <a:lstStyle/>
        <a:p>
          <a:endParaRPr lang="en-US" sz="3200"/>
        </a:p>
      </dgm:t>
    </dgm:pt>
    <dgm:pt modelId="{6C509AE3-D7AB-2A4D-89B7-4C5971DE380D}">
      <dgm:prSet phldrT="[Text]" custT="1"/>
      <dgm:spPr/>
      <dgm:t>
        <a:bodyPr/>
        <a:lstStyle/>
        <a:p>
          <a:r>
            <a:rPr lang="th-TH" sz="1100" b="0">
              <a:latin typeface="Tahoma"/>
              <a:cs typeface="Tahoma"/>
            </a:rPr>
            <a:t>19. อัตราการเรียนต่อของประชาชน</a:t>
          </a:r>
          <a:endParaRPr lang="en-US" sz="1100" b="0">
            <a:latin typeface="Tahoma"/>
            <a:cs typeface="Tahoma"/>
          </a:endParaRPr>
        </a:p>
      </dgm:t>
    </dgm:pt>
    <dgm:pt modelId="{4AB70D4D-D45D-E942-893B-625FBDF0A9BB}" type="parTrans" cxnId="{105C92AE-A744-F746-8CBB-7FF939383FDD}">
      <dgm:prSet/>
      <dgm:spPr/>
      <dgm:t>
        <a:bodyPr/>
        <a:lstStyle/>
        <a:p>
          <a:endParaRPr lang="en-US" sz="3200"/>
        </a:p>
      </dgm:t>
    </dgm:pt>
    <dgm:pt modelId="{BF4CD8AF-E2E7-414B-8BBF-A349FA0B45F1}" type="sibTrans" cxnId="{105C92AE-A744-F746-8CBB-7FF939383FDD}">
      <dgm:prSet/>
      <dgm:spPr/>
      <dgm:t>
        <a:bodyPr/>
        <a:lstStyle/>
        <a:p>
          <a:endParaRPr lang="en-US" sz="3200"/>
        </a:p>
      </dgm:t>
    </dgm:pt>
    <dgm:pt modelId="{FF4C40E8-DDF6-9F4D-AE00-6EB96D818DD5}">
      <dgm:prSet phldrT="[Text]" custT="1"/>
      <dgm:spPr/>
      <dgm:t>
        <a:bodyPr/>
        <a:lstStyle/>
        <a:p>
          <a:r>
            <a:rPr lang="th-TH" sz="1100" b="0">
              <a:latin typeface="Tahoma"/>
              <a:cs typeface="Tahoma"/>
            </a:rPr>
            <a:t>22. รายได้เฉลี่ยของคนในครัวเรือนต่อปี</a:t>
          </a:r>
          <a:endParaRPr lang="en-US" sz="1100" b="0">
            <a:latin typeface="Tahoma"/>
            <a:cs typeface="Tahoma"/>
          </a:endParaRPr>
        </a:p>
      </dgm:t>
    </dgm:pt>
    <dgm:pt modelId="{09177C64-7D87-524C-8C1F-0E8C6A3D8655}" type="parTrans" cxnId="{5267C233-99C0-4143-87D5-5DB7E7C8C2C4}">
      <dgm:prSet/>
      <dgm:spPr/>
      <dgm:t>
        <a:bodyPr/>
        <a:lstStyle/>
        <a:p>
          <a:endParaRPr lang="en-US"/>
        </a:p>
      </dgm:t>
    </dgm:pt>
    <dgm:pt modelId="{8CB172B2-208F-5043-BE71-242278DC400E}" type="sibTrans" cxnId="{5267C233-99C0-4143-87D5-5DB7E7C8C2C4}">
      <dgm:prSet/>
      <dgm:spPr/>
      <dgm:t>
        <a:bodyPr/>
        <a:lstStyle/>
        <a:p>
          <a:endParaRPr lang="en-US"/>
        </a:p>
      </dgm:t>
    </dgm:pt>
    <dgm:pt modelId="{6BD77734-8226-734D-B47D-115987978A44}">
      <dgm:prSet phldrT="[Text]" custT="1"/>
      <dgm:spPr/>
      <dgm:t>
        <a:bodyPr/>
        <a:lstStyle/>
        <a:p>
          <a:r>
            <a:rPr lang="th-TH" sz="1100" b="0">
              <a:latin typeface="Tahoma"/>
              <a:cs typeface="Tahoma"/>
            </a:rPr>
            <a:t>20. การได้รับการศึกษา</a:t>
          </a:r>
          <a:endParaRPr lang="en-US" sz="1100" b="0">
            <a:latin typeface="Tahoma"/>
            <a:cs typeface="Tahoma"/>
          </a:endParaRPr>
        </a:p>
      </dgm:t>
    </dgm:pt>
    <dgm:pt modelId="{A36451AD-A482-174D-B6CC-FFE110CE3B7F}" type="parTrans" cxnId="{89E50388-1063-254B-B1E1-927FE8A2D5E2}">
      <dgm:prSet/>
      <dgm:spPr/>
      <dgm:t>
        <a:bodyPr/>
        <a:lstStyle/>
        <a:p>
          <a:endParaRPr lang="en-US"/>
        </a:p>
      </dgm:t>
    </dgm:pt>
    <dgm:pt modelId="{BDCA5769-9646-984D-A7E2-1541C481FD19}" type="sibTrans" cxnId="{89E50388-1063-254B-B1E1-927FE8A2D5E2}">
      <dgm:prSet/>
      <dgm:spPr/>
      <dgm:t>
        <a:bodyPr/>
        <a:lstStyle/>
        <a:p>
          <a:endParaRPr lang="en-US"/>
        </a:p>
      </dgm:t>
    </dgm:pt>
    <dgm:pt modelId="{AA6D01DF-EDB7-944B-B609-DEA7FB202871}">
      <dgm:prSet phldrT="[Text]" custT="1"/>
      <dgm:spPr/>
      <dgm:t>
        <a:bodyPr/>
        <a:lstStyle/>
        <a:p>
          <a:r>
            <a:rPr lang="th-TH" sz="1100" b="0">
              <a:latin typeface="Tahoma"/>
              <a:cs typeface="Tahoma"/>
            </a:rPr>
            <a:t>23. การเข้าถึงแหล่งเงินทุน</a:t>
          </a:r>
          <a:endParaRPr lang="en-US" sz="1100" b="0">
            <a:latin typeface="Tahoma"/>
            <a:cs typeface="Tahoma"/>
          </a:endParaRPr>
        </a:p>
      </dgm:t>
    </dgm:pt>
    <dgm:pt modelId="{F6C0E459-1ABE-374D-9643-84E14CE56334}" type="parTrans" cxnId="{81507E0D-AF64-7E43-A2DE-FA0304F95FB1}">
      <dgm:prSet/>
      <dgm:spPr/>
      <dgm:t>
        <a:bodyPr/>
        <a:lstStyle/>
        <a:p>
          <a:endParaRPr lang="en-US"/>
        </a:p>
      </dgm:t>
    </dgm:pt>
    <dgm:pt modelId="{BF97D0F1-1E04-CD4D-82CA-19945A49BB39}" type="sibTrans" cxnId="{81507E0D-AF64-7E43-A2DE-FA0304F95FB1}">
      <dgm:prSet/>
      <dgm:spPr/>
      <dgm:t>
        <a:bodyPr/>
        <a:lstStyle/>
        <a:p>
          <a:endParaRPr lang="en-US"/>
        </a:p>
      </dgm:t>
    </dgm:pt>
    <dgm:pt modelId="{505C8E7D-6CD4-A443-93E4-C0799FC2CB19}" type="pres">
      <dgm:prSet presAssocID="{F8F86062-707C-5547-AFBD-66A9DA139EF2}" presName="Name0" presStyleCnt="0">
        <dgm:presLayoutVars>
          <dgm:dir/>
          <dgm:animLvl val="lvl"/>
          <dgm:resizeHandles val="exact"/>
        </dgm:presLayoutVars>
      </dgm:prSet>
      <dgm:spPr/>
      <dgm:t>
        <a:bodyPr/>
        <a:lstStyle/>
        <a:p>
          <a:endParaRPr lang="en-US"/>
        </a:p>
      </dgm:t>
    </dgm:pt>
    <dgm:pt modelId="{14112810-ECF2-724C-A66C-BE80C612FE68}" type="pres">
      <dgm:prSet presAssocID="{EBFF0EFA-538D-7B42-BAFD-E0A38B234BBD}" presName="linNode" presStyleCnt="0"/>
      <dgm:spPr/>
    </dgm:pt>
    <dgm:pt modelId="{88B94C07-0B51-FE49-A6DD-00AD48BBF534}" type="pres">
      <dgm:prSet presAssocID="{EBFF0EFA-538D-7B42-BAFD-E0A38B234BBD}" presName="parentText" presStyleLbl="node1" presStyleIdx="0" presStyleCnt="2" custScaleX="61787" custScaleY="80172" custLinFactNeighborX="-11086">
        <dgm:presLayoutVars>
          <dgm:chMax val="1"/>
          <dgm:bulletEnabled val="1"/>
        </dgm:presLayoutVars>
      </dgm:prSet>
      <dgm:spPr/>
      <dgm:t>
        <a:bodyPr/>
        <a:lstStyle/>
        <a:p>
          <a:endParaRPr lang="en-US"/>
        </a:p>
      </dgm:t>
    </dgm:pt>
    <dgm:pt modelId="{E1E82E57-0FFC-7E4E-A5C8-85B3EA8CCEDF}" type="pres">
      <dgm:prSet presAssocID="{EBFF0EFA-538D-7B42-BAFD-E0A38B234BBD}" presName="descendantText" presStyleLbl="alignAccFollowNode1" presStyleIdx="0" presStyleCnt="2" custLinFactNeighborX="-19688">
        <dgm:presLayoutVars>
          <dgm:bulletEnabled val="1"/>
        </dgm:presLayoutVars>
      </dgm:prSet>
      <dgm:spPr/>
      <dgm:t>
        <a:bodyPr/>
        <a:lstStyle/>
        <a:p>
          <a:endParaRPr lang="en-US"/>
        </a:p>
      </dgm:t>
    </dgm:pt>
    <dgm:pt modelId="{2649AFCE-10AE-0E49-8AAB-3F290F1B6613}" type="pres">
      <dgm:prSet presAssocID="{27FBE5C4-EE10-504D-ACAD-059FCF1B953B}" presName="sp" presStyleCnt="0"/>
      <dgm:spPr/>
    </dgm:pt>
    <dgm:pt modelId="{4AECC529-9AAE-C040-8F52-77AD961843D2}" type="pres">
      <dgm:prSet presAssocID="{E341339F-835B-EB43-A46C-A7769988843B}" presName="linNode" presStyleCnt="0"/>
      <dgm:spPr/>
    </dgm:pt>
    <dgm:pt modelId="{7109CD2B-66AC-A042-A47F-4EBF9D3A3919}" type="pres">
      <dgm:prSet presAssocID="{E341339F-835B-EB43-A46C-A7769988843B}" presName="parentText" presStyleLbl="node1" presStyleIdx="1" presStyleCnt="2" custScaleX="61787" custLinFactNeighborX="-11086">
        <dgm:presLayoutVars>
          <dgm:chMax val="1"/>
          <dgm:bulletEnabled val="1"/>
        </dgm:presLayoutVars>
      </dgm:prSet>
      <dgm:spPr/>
      <dgm:t>
        <a:bodyPr/>
        <a:lstStyle/>
        <a:p>
          <a:endParaRPr lang="en-US"/>
        </a:p>
      </dgm:t>
    </dgm:pt>
    <dgm:pt modelId="{E0238691-D81A-414A-A2C9-677CDF31BAB2}" type="pres">
      <dgm:prSet presAssocID="{E341339F-835B-EB43-A46C-A7769988843B}" presName="descendantText" presStyleLbl="alignAccFollowNode1" presStyleIdx="1" presStyleCnt="2" custScaleY="134032" custLinFactNeighborX="-18835" custLinFactNeighborY="-1266">
        <dgm:presLayoutVars>
          <dgm:bulletEnabled val="1"/>
        </dgm:presLayoutVars>
      </dgm:prSet>
      <dgm:spPr/>
      <dgm:t>
        <a:bodyPr/>
        <a:lstStyle/>
        <a:p>
          <a:endParaRPr lang="en-US"/>
        </a:p>
      </dgm:t>
    </dgm:pt>
  </dgm:ptLst>
  <dgm:cxnLst>
    <dgm:cxn modelId="{1049C63D-F417-D047-BD25-10F740A305AF}" type="presOf" srcId="{67D61F40-DA36-064F-841F-6D62BACA7137}" destId="{E0238691-D81A-414A-A2C9-677CDF31BAB2}" srcOrd="0" destOrd="5" presId="urn:microsoft.com/office/officeart/2005/8/layout/vList5"/>
    <dgm:cxn modelId="{105C92AE-A744-F746-8CBB-7FF939383FDD}" srcId="{E341339F-835B-EB43-A46C-A7769988843B}" destId="{6C509AE3-D7AB-2A4D-89B7-4C5971DE380D}" srcOrd="6" destOrd="0" parTransId="{4AB70D4D-D45D-E942-893B-625FBDF0A9BB}" sibTransId="{BF4CD8AF-E2E7-414B-8BBF-A349FA0B45F1}"/>
    <dgm:cxn modelId="{5C103BD5-F1F2-294D-87C3-086DCEC650CA}" type="presOf" srcId="{144A3987-F8E2-8E46-A928-4BD81BE4F248}" destId="{E1E82E57-0FFC-7E4E-A5C8-85B3EA8CCEDF}" srcOrd="0" destOrd="2" presId="urn:microsoft.com/office/officeart/2005/8/layout/vList5"/>
    <dgm:cxn modelId="{0D54C354-19D4-8C4A-A2EA-9A77B1DE3CE5}" srcId="{E341339F-835B-EB43-A46C-A7769988843B}" destId="{67D61F40-DA36-064F-841F-6D62BACA7137}" srcOrd="5" destOrd="0" parTransId="{D840EE54-C362-F24C-9B1C-70E4AC3374BC}" sibTransId="{89A23341-404C-0743-A187-86FEBB634FBB}"/>
    <dgm:cxn modelId="{FAEC1D34-E2A0-0A44-84CB-73082404F6E0}" type="presOf" srcId="{DD7E68AC-CD4A-E34C-9ECA-67D3242F11C4}" destId="{E0238691-D81A-414A-A2C9-677CDF31BAB2}" srcOrd="0" destOrd="4" presId="urn:microsoft.com/office/officeart/2005/8/layout/vList5"/>
    <dgm:cxn modelId="{4752997D-0E38-F445-995D-B75E39F20F32}" type="presOf" srcId="{F8F86062-707C-5547-AFBD-66A9DA139EF2}" destId="{505C8E7D-6CD4-A443-93E4-C0799FC2CB19}" srcOrd="0" destOrd="0" presId="urn:microsoft.com/office/officeart/2005/8/layout/vList5"/>
    <dgm:cxn modelId="{57CECD5E-7C82-2846-ABAB-C966B48E1D7C}" type="presOf" srcId="{AA6D01DF-EDB7-944B-B609-DEA7FB202871}" destId="{E0238691-D81A-414A-A2C9-677CDF31BAB2}" srcOrd="0" destOrd="8" presId="urn:microsoft.com/office/officeart/2005/8/layout/vList5"/>
    <dgm:cxn modelId="{A9FE9C00-8314-9E45-9A40-D5521DC7FB74}" type="presOf" srcId="{AD53F480-6E94-994F-B414-7BA939052604}" destId="{E1E82E57-0FFC-7E4E-A5C8-85B3EA8CCEDF}" srcOrd="0" destOrd="1" presId="urn:microsoft.com/office/officeart/2005/8/layout/vList5"/>
    <dgm:cxn modelId="{E055BF2D-5328-F24B-B5C8-93275CECA00B}" srcId="{E341339F-835B-EB43-A46C-A7769988843B}" destId="{F7FED0C0-E2FC-6D46-BEBA-BD2496BFA072}" srcOrd="1" destOrd="0" parTransId="{B1057AFF-8CD8-D147-B04D-A5B76D4999B6}" sibTransId="{745F9EA6-1740-B84F-B742-B85070967DF8}"/>
    <dgm:cxn modelId="{2DB209FA-C87D-B94E-9D09-059F6C16FCFE}" type="presOf" srcId="{2B8EB2EE-A47F-5C42-84B9-542648C52B9D}" destId="{E0238691-D81A-414A-A2C9-677CDF31BAB2}" srcOrd="0" destOrd="2" presId="urn:microsoft.com/office/officeart/2005/8/layout/vList5"/>
    <dgm:cxn modelId="{4127D989-C1C9-694F-94B0-6D9C23542581}" srcId="{EBFF0EFA-538D-7B42-BAFD-E0A38B234BBD}" destId="{A8C382F9-C6E1-4947-950E-A6B4ED3DCDED}" srcOrd="0" destOrd="0" parTransId="{A51127E1-CA0F-464E-B7CF-5611DFF76179}" sibTransId="{E324C74F-AD20-3742-9054-7140B229D9D8}"/>
    <dgm:cxn modelId="{FBF3C98A-1A43-B24B-BC80-A83F2CDB21F5}" srcId="{E341339F-835B-EB43-A46C-A7769988843B}" destId="{2B8EB2EE-A47F-5C42-84B9-542648C52B9D}" srcOrd="2" destOrd="0" parTransId="{E280A9E2-D3E8-4A49-A189-B1E70086D5EA}" sibTransId="{4AAE4112-B72A-1D47-A448-388BD5AD9579}"/>
    <dgm:cxn modelId="{11C2E4B9-86AE-6047-AD87-0B7D772D9714}" type="presOf" srcId="{F7FED0C0-E2FC-6D46-BEBA-BD2496BFA072}" destId="{E0238691-D81A-414A-A2C9-677CDF31BAB2}" srcOrd="0" destOrd="1" presId="urn:microsoft.com/office/officeart/2005/8/layout/vList5"/>
    <dgm:cxn modelId="{8F2396E7-5D13-AB43-BCCC-B7A5206B2C11}" type="presOf" srcId="{E341339F-835B-EB43-A46C-A7769988843B}" destId="{7109CD2B-66AC-A042-A47F-4EBF9D3A3919}" srcOrd="0" destOrd="0" presId="urn:microsoft.com/office/officeart/2005/8/layout/vList5"/>
    <dgm:cxn modelId="{1C761E12-1ACF-AC45-A6E8-EA5AD6415A20}" srcId="{E341339F-835B-EB43-A46C-A7769988843B}" destId="{24119528-C0D5-E447-92B4-BC26F2DB429A}" srcOrd="0" destOrd="0" parTransId="{398BA426-E061-8A4F-BC70-B8485B23771E}" sibTransId="{57DF784E-326F-BB4C-BF7A-9CC8BF974C6A}"/>
    <dgm:cxn modelId="{648E285C-6A59-AC44-9FA5-285D66BC73FF}" type="presOf" srcId="{6BD77734-8226-734D-B47D-115987978A44}" destId="{E0238691-D81A-414A-A2C9-677CDF31BAB2}" srcOrd="0" destOrd="7" presId="urn:microsoft.com/office/officeart/2005/8/layout/vList5"/>
    <dgm:cxn modelId="{E065445D-8860-0942-8993-E9917490F7ED}" srcId="{F8F86062-707C-5547-AFBD-66A9DA139EF2}" destId="{EBFF0EFA-538D-7B42-BAFD-E0A38B234BBD}" srcOrd="0" destOrd="0" parTransId="{57E9AE2D-E1FA-EB4B-A22A-3E12EF52DD32}" sibTransId="{27FBE5C4-EE10-504D-ACAD-059FCF1B953B}"/>
    <dgm:cxn modelId="{ED68920D-ABCC-E74C-A0B1-BA9513805BFD}" srcId="{EBFF0EFA-538D-7B42-BAFD-E0A38B234BBD}" destId="{144A3987-F8E2-8E46-A928-4BD81BE4F248}" srcOrd="2" destOrd="0" parTransId="{93F2791A-839B-EC46-879D-E5C1CF5B8011}" sibTransId="{A8455846-8D00-F243-A8E2-16860B81CC26}"/>
    <dgm:cxn modelId="{5267C233-99C0-4143-87D5-5DB7E7C8C2C4}" srcId="{EBFF0EFA-538D-7B42-BAFD-E0A38B234BBD}" destId="{FF4C40E8-DDF6-9F4D-AE00-6EB96D818DD5}" srcOrd="3" destOrd="0" parTransId="{09177C64-7D87-524C-8C1F-0E8C6A3D8655}" sibTransId="{8CB172B2-208F-5043-BE71-242278DC400E}"/>
    <dgm:cxn modelId="{DE70886C-A14D-0246-8521-8249C6DF9B7E}" type="presOf" srcId="{24119528-C0D5-E447-92B4-BC26F2DB429A}" destId="{E0238691-D81A-414A-A2C9-677CDF31BAB2}" srcOrd="0" destOrd="0" presId="urn:microsoft.com/office/officeart/2005/8/layout/vList5"/>
    <dgm:cxn modelId="{89E50388-1063-254B-B1E1-927FE8A2D5E2}" srcId="{E341339F-835B-EB43-A46C-A7769988843B}" destId="{6BD77734-8226-734D-B47D-115987978A44}" srcOrd="7" destOrd="0" parTransId="{A36451AD-A482-174D-B6CC-FFE110CE3B7F}" sibTransId="{BDCA5769-9646-984D-A7E2-1541C481FD19}"/>
    <dgm:cxn modelId="{B768BD30-3269-3C4B-9946-76A73A97DCC1}" srcId="{E341339F-835B-EB43-A46C-A7769988843B}" destId="{EE5E455C-DD33-9D42-B8B5-F1F9AA7A9DA6}" srcOrd="3" destOrd="0" parTransId="{A7F7B124-0C7F-234F-8BCF-B8AFD31DA7AF}" sibTransId="{806E4105-0207-4344-ADC6-37DDB2CD49B2}"/>
    <dgm:cxn modelId="{08A580E4-2599-514A-934E-8D551E44040F}" type="presOf" srcId="{FF4C40E8-DDF6-9F4D-AE00-6EB96D818DD5}" destId="{E1E82E57-0FFC-7E4E-A5C8-85B3EA8CCEDF}" srcOrd="0" destOrd="3" presId="urn:microsoft.com/office/officeart/2005/8/layout/vList5"/>
    <dgm:cxn modelId="{E69AC549-15C8-0A4B-AFFA-92D0CE9AD5ED}" srcId="{EBFF0EFA-538D-7B42-BAFD-E0A38B234BBD}" destId="{AD53F480-6E94-994F-B414-7BA939052604}" srcOrd="1" destOrd="0" parTransId="{EDCC3B24-BEA4-C24F-AF63-7A4A93667662}" sibTransId="{AAD85C28-FEFD-3542-81B1-2208A5606B84}"/>
    <dgm:cxn modelId="{7ED4C6EA-411B-ED45-8BA1-4E7B809A99F3}" type="presOf" srcId="{EE5E455C-DD33-9D42-B8B5-F1F9AA7A9DA6}" destId="{E0238691-D81A-414A-A2C9-677CDF31BAB2}" srcOrd="0" destOrd="3" presId="urn:microsoft.com/office/officeart/2005/8/layout/vList5"/>
    <dgm:cxn modelId="{D166A6C7-3811-5C4B-8B1D-3D93355A7EC6}" srcId="{E341339F-835B-EB43-A46C-A7769988843B}" destId="{DD7E68AC-CD4A-E34C-9ECA-67D3242F11C4}" srcOrd="4" destOrd="0" parTransId="{790F0389-988C-774D-94D9-C44F4A4FE914}" sibTransId="{3AE6A832-CCAA-8344-ABF6-630E55CBC155}"/>
    <dgm:cxn modelId="{CA3F0A54-B342-0042-91AC-41C5C0F7F85A}" type="presOf" srcId="{6C509AE3-D7AB-2A4D-89B7-4C5971DE380D}" destId="{E0238691-D81A-414A-A2C9-677CDF31BAB2}" srcOrd="0" destOrd="6" presId="urn:microsoft.com/office/officeart/2005/8/layout/vList5"/>
    <dgm:cxn modelId="{81507E0D-AF64-7E43-A2DE-FA0304F95FB1}" srcId="{E341339F-835B-EB43-A46C-A7769988843B}" destId="{AA6D01DF-EDB7-944B-B609-DEA7FB202871}" srcOrd="8" destOrd="0" parTransId="{F6C0E459-1ABE-374D-9643-84E14CE56334}" sibTransId="{BF97D0F1-1E04-CD4D-82CA-19945A49BB39}"/>
    <dgm:cxn modelId="{CE59ACEC-9DEC-4140-9B12-264293BB5BDD}" srcId="{F8F86062-707C-5547-AFBD-66A9DA139EF2}" destId="{E341339F-835B-EB43-A46C-A7769988843B}" srcOrd="1" destOrd="0" parTransId="{816D160F-4CE8-9349-971E-8C2BD0752DC0}" sibTransId="{60D545AD-B187-6F44-85F3-7B7FB7EC698D}"/>
    <dgm:cxn modelId="{9B7CD239-3AF6-E943-9C4F-DFACB7DE643B}" type="presOf" srcId="{A8C382F9-C6E1-4947-950E-A6B4ED3DCDED}" destId="{E1E82E57-0FFC-7E4E-A5C8-85B3EA8CCEDF}" srcOrd="0" destOrd="0" presId="urn:microsoft.com/office/officeart/2005/8/layout/vList5"/>
    <dgm:cxn modelId="{1AEA10F9-56C9-D345-8E36-0C15A5B890BD}" type="presOf" srcId="{EBFF0EFA-538D-7B42-BAFD-E0A38B234BBD}" destId="{88B94C07-0B51-FE49-A6DD-00AD48BBF534}" srcOrd="0" destOrd="0" presId="urn:microsoft.com/office/officeart/2005/8/layout/vList5"/>
    <dgm:cxn modelId="{C83AF0DD-CC9F-644A-A236-A6AB5B73DCC8}" type="presParOf" srcId="{505C8E7D-6CD4-A443-93E4-C0799FC2CB19}" destId="{14112810-ECF2-724C-A66C-BE80C612FE68}" srcOrd="0" destOrd="0" presId="urn:microsoft.com/office/officeart/2005/8/layout/vList5"/>
    <dgm:cxn modelId="{F15638FF-1902-7C4C-BE75-405FBF6F0C05}" type="presParOf" srcId="{14112810-ECF2-724C-A66C-BE80C612FE68}" destId="{88B94C07-0B51-FE49-A6DD-00AD48BBF534}" srcOrd="0" destOrd="0" presId="urn:microsoft.com/office/officeart/2005/8/layout/vList5"/>
    <dgm:cxn modelId="{EEB79793-2CFE-A64E-B5F9-A48BA0468CE9}" type="presParOf" srcId="{14112810-ECF2-724C-A66C-BE80C612FE68}" destId="{E1E82E57-0FFC-7E4E-A5C8-85B3EA8CCEDF}" srcOrd="1" destOrd="0" presId="urn:microsoft.com/office/officeart/2005/8/layout/vList5"/>
    <dgm:cxn modelId="{1017DB64-ED6A-094D-A938-DBC51DF57066}" type="presParOf" srcId="{505C8E7D-6CD4-A443-93E4-C0799FC2CB19}" destId="{2649AFCE-10AE-0E49-8AAB-3F290F1B6613}" srcOrd="1" destOrd="0" presId="urn:microsoft.com/office/officeart/2005/8/layout/vList5"/>
    <dgm:cxn modelId="{D1166D09-586A-C941-9AD5-7A1C9CABE0FA}" type="presParOf" srcId="{505C8E7D-6CD4-A443-93E4-C0799FC2CB19}" destId="{4AECC529-9AAE-C040-8F52-77AD961843D2}" srcOrd="2" destOrd="0" presId="urn:microsoft.com/office/officeart/2005/8/layout/vList5"/>
    <dgm:cxn modelId="{8AB8C8D4-429B-C148-8EC9-09330BC436CB}" type="presParOf" srcId="{4AECC529-9AAE-C040-8F52-77AD961843D2}" destId="{7109CD2B-66AC-A042-A47F-4EBF9D3A3919}" srcOrd="0" destOrd="0" presId="urn:microsoft.com/office/officeart/2005/8/layout/vList5"/>
    <dgm:cxn modelId="{13EDA1CB-4A5F-7A40-90DB-E579E1144A46}" type="presParOf" srcId="{4AECC529-9AAE-C040-8F52-77AD961843D2}" destId="{E0238691-D81A-414A-A2C9-677CDF31BAB2}" srcOrd="1" destOrd="0" presId="urn:microsoft.com/office/officeart/2005/8/layout/vList5"/>
  </dgm:cxnLst>
  <dgm:bg/>
  <dgm:whole/>
  <dgm:extLst>
    <a:ext uri="http://schemas.microsoft.com/office/drawing/2008/diagram">
      <dsp:dataModelExt xmlns:dsp="http://schemas.microsoft.com/office/drawing/2008/diagram" relId="rId25" minVer="http://schemas.openxmlformats.org/drawingml/2006/diagram"/>
    </a:ext>
  </dgm:extLst>
</dgm:dataModel>
</file>

<file path=xl/diagrams/drawing1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E1E82E57-0FFC-7E4E-A5C8-85B3EA8CCEDF}">
      <dsp:nvSpPr>
        <dsp:cNvPr id="0" name=""/>
        <dsp:cNvSpPr/>
      </dsp:nvSpPr>
      <dsp:spPr>
        <a:xfrm rot="5400000">
          <a:off x="3339375" y="-1626065"/>
          <a:ext cx="940745" cy="4343301"/>
        </a:xfrm>
        <a:prstGeom prst="round2SameRect">
          <a:avLst/>
        </a:prstGeom>
        <a:solidFill>
          <a:schemeClr val="accent1">
            <a:alpha val="90000"/>
            <a:tint val="40000"/>
            <a:hueOff val="0"/>
            <a:satOff val="0"/>
            <a:lumOff val="0"/>
            <a:alphaOff val="0"/>
          </a:schemeClr>
        </a:solidFill>
        <a:ln w="9525" cap="flat" cmpd="sng" algn="ctr">
          <a:solidFill>
            <a:schemeClr val="accent1">
              <a:alpha val="90000"/>
              <a:tint val="4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1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247650" tIns="123825" rIns="247650" bIns="123825" numCol="1" spcCol="1270" anchor="ctr" anchorCtr="0">
          <a:noAutofit/>
        </a:bodyPr>
        <a:lstStyle/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1100" b="0" kern="1200">
              <a:latin typeface="Tahoma"/>
              <a:cs typeface="Tahoma"/>
            </a:rPr>
            <a:t>19. คนอายุ 15-59 ปี อ่าน เขียนภาษาไทย และคิดเลขอย่างง่ายได้</a:t>
          </a:r>
          <a:endParaRPr lang="en-US" sz="1100" b="0" kern="1200">
            <a:latin typeface="Tahoma"/>
            <a:cs typeface="Tahoma"/>
          </a:endParaRPr>
        </a:p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1100" b="0" kern="1200">
              <a:latin typeface="Tahoma"/>
              <a:cs typeface="Tahoma"/>
            </a:rPr>
            <a:t>20. คนอายุุ 15-59 ปี มีอาชีพและรายได้</a:t>
          </a:r>
          <a:endParaRPr lang="en-US" sz="1100" b="0" kern="1200">
            <a:latin typeface="Tahoma"/>
            <a:cs typeface="Tahoma"/>
          </a:endParaRPr>
        </a:p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1100" b="0" kern="1200">
              <a:latin typeface="Tahoma"/>
              <a:cs typeface="Tahoma"/>
            </a:rPr>
            <a:t>21. คนอายุ 60 ปีขึ้นไป มีอาชีพและมีรายได้</a:t>
          </a:r>
          <a:endParaRPr lang="en-US" sz="1100" b="0" kern="1200">
            <a:latin typeface="Tahoma"/>
            <a:cs typeface="Tahoma"/>
          </a:endParaRPr>
        </a:p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1100" b="0" kern="1200">
              <a:latin typeface="Tahoma"/>
              <a:cs typeface="Tahoma"/>
            </a:rPr>
            <a:t>23. ครัวเรือนมีการเก็บออมเงิน</a:t>
          </a:r>
          <a:endParaRPr lang="en-US" sz="1100" b="0" kern="1200">
            <a:latin typeface="Tahoma"/>
            <a:cs typeface="Tahoma"/>
          </a:endParaRPr>
        </a:p>
      </dsp:txBody>
      <dsp:txXfrm rot="-5400000">
        <a:off x="1638098" y="121135"/>
        <a:ext cx="4297378" cy="848899"/>
      </dsp:txXfrm>
    </dsp:sp>
    <dsp:sp modelId="{88B94C07-0B51-FE49-A6DD-00AD48BBF534}">
      <dsp:nvSpPr>
        <dsp:cNvPr id="0" name=""/>
        <dsp:cNvSpPr/>
      </dsp:nvSpPr>
      <dsp:spPr>
        <a:xfrm>
          <a:off x="64707" y="1126"/>
          <a:ext cx="1572871" cy="1088918"/>
        </a:xfrm>
        <a:prstGeom prst="roundRect">
          <a:avLst/>
        </a:prstGeom>
        <a:gradFill rotWithShape="0">
          <a:gsLst>
            <a:gs pos="0">
              <a:schemeClr val="accent1">
                <a:hueOff val="0"/>
                <a:satOff val="0"/>
                <a:lumOff val="0"/>
                <a:alphaOff val="0"/>
                <a:shade val="51000"/>
                <a:satMod val="130000"/>
              </a:schemeClr>
            </a:gs>
            <a:gs pos="80000">
              <a:schemeClr val="accent1">
                <a:hueOff val="0"/>
                <a:satOff val="0"/>
                <a:lumOff val="0"/>
                <a:alphaOff val="0"/>
                <a:shade val="93000"/>
                <a:satMod val="130000"/>
              </a:schemeClr>
            </a:gs>
            <a:gs pos="100000">
              <a:schemeClr val="accent1">
                <a:hueOff val="0"/>
                <a:satOff val="0"/>
                <a:lumOff val="0"/>
                <a:alphaOff val="0"/>
                <a:shade val="94000"/>
                <a:satMod val="135000"/>
              </a:schemeClr>
            </a:gs>
          </a:gsLst>
          <a:lin ang="16200000" scaled="0"/>
        </a:gradFill>
        <a:ln>
          <a:noFill/>
        </a:ln>
        <a:effectLst>
          <a:outerShdw blurRad="40000" dist="23000" dir="5400000" rotWithShape="0">
            <a:srgbClr val="000000">
              <a:alpha val="35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2">
          <a:scrgbClr r="0" g="0" b="0"/>
        </a:effectRef>
        <a:fontRef idx="minor">
          <a:schemeClr val="lt1"/>
        </a:fontRef>
      </dsp:style>
      <dsp:txBody>
        <a:bodyPr spcFirstLastPara="0" vert="horz" wrap="square" lIns="121920" tIns="60960" rIns="121920" bIns="60960" numCol="1" spcCol="1270" anchor="ctr" anchorCtr="0">
          <a:noAutofit/>
        </a:bodyPr>
        <a:lstStyle/>
        <a:p>
          <a:pPr lvl="0" algn="ctr" defTabSz="14224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th-TH" sz="3200" kern="1200"/>
            <a:t>จปฐ</a:t>
          </a:r>
          <a:r>
            <a:rPr lang="en-US" sz="3200" kern="1200"/>
            <a:t>.</a:t>
          </a:r>
        </a:p>
      </dsp:txBody>
      <dsp:txXfrm>
        <a:off x="117864" y="54283"/>
        <a:ext cx="1466557" cy="982604"/>
      </dsp:txXfrm>
    </dsp:sp>
    <dsp:sp modelId="{E0238691-D81A-414A-A2C9-677CDF31BAB2}">
      <dsp:nvSpPr>
        <dsp:cNvPr id="0" name=""/>
        <dsp:cNvSpPr/>
      </dsp:nvSpPr>
      <dsp:spPr>
        <a:xfrm rot="5400000">
          <a:off x="3104175" y="-284469"/>
          <a:ext cx="1386373" cy="4330044"/>
        </a:xfrm>
        <a:prstGeom prst="round2SameRect">
          <a:avLst/>
        </a:prstGeom>
        <a:solidFill>
          <a:schemeClr val="accent1">
            <a:alpha val="90000"/>
            <a:tint val="40000"/>
            <a:hueOff val="0"/>
            <a:satOff val="0"/>
            <a:lumOff val="0"/>
            <a:alphaOff val="0"/>
          </a:schemeClr>
        </a:solidFill>
        <a:ln w="9525" cap="flat" cmpd="sng" algn="ctr">
          <a:solidFill>
            <a:schemeClr val="accent1">
              <a:alpha val="90000"/>
              <a:tint val="4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1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247650" tIns="123825" rIns="247650" bIns="123825" numCol="1" spcCol="1270" anchor="ctr" anchorCtr="0">
          <a:noAutofit/>
        </a:bodyPr>
        <a:lstStyle/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1100" b="0" kern="1200">
              <a:latin typeface="Tahoma"/>
              <a:cs typeface="Tahoma"/>
            </a:rPr>
            <a:t>4. น้ำเพื่อการเกษตร</a:t>
          </a:r>
          <a:endParaRPr lang="en-US" sz="1100" b="0" kern="1200">
            <a:latin typeface="Tahoma"/>
            <a:cs typeface="Tahoma"/>
          </a:endParaRPr>
        </a:p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1100" b="0" kern="1200">
              <a:latin typeface="Tahoma"/>
              <a:cs typeface="Tahoma"/>
            </a:rPr>
            <a:t>6. การมีที่ดินทำกิน</a:t>
          </a:r>
          <a:endParaRPr lang="en-US" sz="1100" b="0" kern="1200">
            <a:latin typeface="Tahoma"/>
            <a:cs typeface="Tahoma"/>
          </a:endParaRPr>
        </a:p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1100" b="0" kern="1200">
              <a:latin typeface="Tahoma"/>
              <a:cs typeface="Tahoma"/>
            </a:rPr>
            <a:t>8. การมีงานทำ</a:t>
          </a:r>
          <a:endParaRPr lang="en-US" sz="1100" b="0" kern="1200">
            <a:latin typeface="Tahoma"/>
            <a:cs typeface="Tahoma"/>
          </a:endParaRPr>
        </a:p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en-US" sz="1100" b="0" kern="1200">
              <a:latin typeface="Tahoma"/>
              <a:cs typeface="Tahoma"/>
            </a:rPr>
            <a:t>9.</a:t>
          </a:r>
          <a:r>
            <a:rPr lang="th-TH" sz="1100" b="0" kern="1200">
              <a:latin typeface="Tahoma"/>
              <a:cs typeface="Tahoma"/>
            </a:rPr>
            <a:t> การทำงานในสถานประกอบการ</a:t>
          </a:r>
          <a:endParaRPr lang="en-US" sz="1100" b="0" kern="1200">
            <a:latin typeface="Tahoma"/>
            <a:cs typeface="Tahoma"/>
          </a:endParaRPr>
        </a:p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1100" b="0" kern="1200">
              <a:latin typeface="Tahoma"/>
              <a:cs typeface="Tahoma"/>
            </a:rPr>
            <a:t>14. การได้รับประโยชน์จากการมีสถานที่ท่องเที่ยว</a:t>
          </a:r>
          <a:endParaRPr lang="en-US" sz="1100" b="0" kern="1200">
            <a:latin typeface="Tahoma"/>
            <a:cs typeface="Tahoma"/>
          </a:endParaRPr>
        </a:p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1100" b="0" kern="1200">
              <a:latin typeface="Tahoma"/>
              <a:cs typeface="Tahoma"/>
            </a:rPr>
            <a:t>26. คูณภาพดิน</a:t>
          </a:r>
          <a:endParaRPr lang="en-US" sz="1100" b="0" kern="1200">
            <a:latin typeface="Tahoma"/>
            <a:cs typeface="Tahoma"/>
          </a:endParaRPr>
        </a:p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1100" b="0" kern="1200">
              <a:latin typeface="Tahoma"/>
              <a:cs typeface="Tahoma"/>
            </a:rPr>
            <a:t>27. การใช้ประโยชน์ที่ดิน</a:t>
          </a:r>
          <a:endParaRPr lang="en-US" sz="1100" b="0" kern="1200">
            <a:latin typeface="Tahoma"/>
            <a:cs typeface="Tahoma"/>
          </a:endParaRPr>
        </a:p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1100" b="0" kern="1200">
              <a:latin typeface="Tahoma"/>
              <a:cs typeface="Tahoma"/>
            </a:rPr>
            <a:t>28. คุณภาพน้ำ</a:t>
          </a:r>
          <a:endParaRPr lang="en-US" sz="1100" b="0" kern="1200">
            <a:latin typeface="Tahoma"/>
            <a:cs typeface="Tahoma"/>
          </a:endParaRPr>
        </a:p>
      </dsp:txBody>
      <dsp:txXfrm rot="-5400000">
        <a:off x="1632340" y="1255043"/>
        <a:ext cx="4262367" cy="1251019"/>
      </dsp:txXfrm>
    </dsp:sp>
    <dsp:sp modelId="{7109CD2B-66AC-A042-A47F-4EBF9D3A3919}">
      <dsp:nvSpPr>
        <dsp:cNvPr id="0" name=""/>
        <dsp:cNvSpPr/>
      </dsp:nvSpPr>
      <dsp:spPr>
        <a:xfrm>
          <a:off x="64707" y="1161908"/>
          <a:ext cx="1567113" cy="1437287"/>
        </a:xfrm>
        <a:prstGeom prst="roundRect">
          <a:avLst/>
        </a:prstGeom>
        <a:gradFill rotWithShape="0">
          <a:gsLst>
            <a:gs pos="0">
              <a:schemeClr val="accent1">
                <a:hueOff val="0"/>
                <a:satOff val="0"/>
                <a:lumOff val="0"/>
                <a:alphaOff val="0"/>
                <a:shade val="51000"/>
                <a:satMod val="130000"/>
              </a:schemeClr>
            </a:gs>
            <a:gs pos="80000">
              <a:schemeClr val="accent1">
                <a:hueOff val="0"/>
                <a:satOff val="0"/>
                <a:lumOff val="0"/>
                <a:alphaOff val="0"/>
                <a:shade val="93000"/>
                <a:satMod val="130000"/>
              </a:schemeClr>
            </a:gs>
            <a:gs pos="100000">
              <a:schemeClr val="accent1">
                <a:hueOff val="0"/>
                <a:satOff val="0"/>
                <a:lumOff val="0"/>
                <a:alphaOff val="0"/>
                <a:shade val="94000"/>
                <a:satMod val="135000"/>
              </a:schemeClr>
            </a:gs>
          </a:gsLst>
          <a:lin ang="16200000" scaled="0"/>
        </a:gradFill>
        <a:ln>
          <a:noFill/>
        </a:ln>
        <a:effectLst>
          <a:outerShdw blurRad="40000" dist="23000" dir="5400000" rotWithShape="0">
            <a:srgbClr val="000000">
              <a:alpha val="35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2">
          <a:scrgbClr r="0" g="0" b="0"/>
        </a:effectRef>
        <a:fontRef idx="minor">
          <a:schemeClr val="lt1"/>
        </a:fontRef>
      </dsp:style>
      <dsp:txBody>
        <a:bodyPr spcFirstLastPara="0" vert="horz" wrap="square" lIns="106680" tIns="53340" rIns="106680" bIns="53340" numCol="1" spcCol="1270" anchor="ctr" anchorCtr="0">
          <a:noAutofit/>
        </a:bodyPr>
        <a:lstStyle/>
        <a:p>
          <a:pPr lvl="0" algn="ctr" defTabSz="12446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th-TH" sz="2800" kern="1200"/>
            <a:t>กชช</a:t>
          </a:r>
          <a:r>
            <a:rPr lang="en-US" sz="2800" kern="1200"/>
            <a:t>.2</a:t>
          </a:r>
          <a:r>
            <a:rPr lang="th-TH" sz="2800" kern="1200"/>
            <a:t>ค</a:t>
          </a:r>
          <a:endParaRPr lang="en-US" sz="2800" kern="1200"/>
        </a:p>
      </dsp:txBody>
      <dsp:txXfrm>
        <a:off x="134870" y="1232071"/>
        <a:ext cx="1426787" cy="1296961"/>
      </dsp:txXfrm>
    </dsp:sp>
  </dsp:spTree>
</dsp:drawing>
</file>

<file path=xl/diagrams/drawing2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E1E82E57-0FFC-7E4E-A5C8-85B3EA8CCEDF}">
      <dsp:nvSpPr>
        <dsp:cNvPr id="0" name=""/>
        <dsp:cNvSpPr/>
      </dsp:nvSpPr>
      <dsp:spPr>
        <a:xfrm rot="5400000">
          <a:off x="3100674" y="-1662714"/>
          <a:ext cx="1229999" cy="4556187"/>
        </a:xfrm>
        <a:prstGeom prst="round2SameRect">
          <a:avLst/>
        </a:prstGeom>
        <a:solidFill>
          <a:schemeClr val="accent2">
            <a:alpha val="90000"/>
            <a:tint val="40000"/>
            <a:hueOff val="0"/>
            <a:satOff val="0"/>
            <a:lumOff val="0"/>
            <a:alphaOff val="0"/>
          </a:schemeClr>
        </a:solidFill>
        <a:ln w="9525" cap="flat" cmpd="sng" algn="ctr">
          <a:solidFill>
            <a:schemeClr val="accent2">
              <a:alpha val="90000"/>
              <a:tint val="4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1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247650" tIns="123825" rIns="247650" bIns="123825" numCol="1" spcCol="1270" anchor="ctr" anchorCtr="0">
          <a:noAutofit/>
        </a:bodyPr>
        <a:lstStyle/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1100" b="0" kern="1200">
              <a:latin typeface="Tahoma"/>
              <a:cs typeface="Tahoma"/>
            </a:rPr>
            <a:t>23. ครัวเรือนมีการเก็บออมเงิน</a:t>
          </a:r>
          <a:endParaRPr lang="en-US" sz="1100" b="0" kern="1200">
            <a:latin typeface="Tahoma"/>
            <a:cs typeface="Tahoma"/>
          </a:endParaRPr>
        </a:p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1100" b="0" kern="1200">
              <a:latin typeface="Tahoma"/>
              <a:cs typeface="Tahoma"/>
            </a:rPr>
            <a:t>26. คนอายุ6 ปีขึ้นไป ปฏิบัติกิจกรรมทางศาสนาอย่างน้อย</a:t>
          </a:r>
          <a:r>
            <a:rPr lang="en-US" sz="1100" b="0" kern="1200">
              <a:latin typeface="Tahoma"/>
              <a:cs typeface="Tahoma"/>
            </a:rPr>
            <a:t> </a:t>
          </a:r>
          <a:r>
            <a:rPr lang="th-TH" sz="1100" b="0" kern="1200">
              <a:latin typeface="Tahoma"/>
              <a:cs typeface="Tahoma"/>
            </a:rPr>
            <a:t>สัปดาห์ละ 1 ครั้ง</a:t>
          </a:r>
          <a:endParaRPr lang="en-US" sz="1100" b="0" kern="1200">
            <a:latin typeface="Tahoma"/>
            <a:cs typeface="Tahoma"/>
          </a:endParaRPr>
        </a:p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1100" b="0" kern="1200">
              <a:latin typeface="Tahoma"/>
              <a:cs typeface="Tahoma"/>
            </a:rPr>
            <a:t>27. ผู้สูงอายุ ได้รับการดูแลจากครอบครัว ชุมชน ภาครัฐหรือเอกชน</a:t>
          </a:r>
          <a:endParaRPr lang="en-US" sz="1100" b="0" kern="1200">
            <a:latin typeface="Tahoma"/>
            <a:cs typeface="Tahoma"/>
          </a:endParaRPr>
        </a:p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1100" b="0" kern="1200">
              <a:latin typeface="Tahoma"/>
              <a:cs typeface="Tahoma"/>
            </a:rPr>
            <a:t>28. ผู้พิการ ได้รับการดูแลจากครอบครัว ชุมชน ภาครัฐ หรือเอกชน</a:t>
          </a:r>
          <a:endParaRPr lang="en-US" sz="1100" b="0" kern="1200">
            <a:latin typeface="Tahoma"/>
            <a:cs typeface="Tahoma"/>
          </a:endParaRPr>
        </a:p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1100" b="0" kern="1200">
              <a:latin typeface="Tahoma"/>
              <a:cs typeface="Tahoma"/>
            </a:rPr>
            <a:t>30. ครัวเรือนมีส่วนร่วมทำกิจกรรมสาธารณะเพื่อประโยชน์ของชุมชน หรือท้องถิ่น</a:t>
          </a:r>
          <a:endParaRPr lang="en-US" sz="1100" b="0" kern="1200">
            <a:latin typeface="Tahoma"/>
            <a:cs typeface="Tahoma"/>
          </a:endParaRPr>
        </a:p>
      </dsp:txBody>
      <dsp:txXfrm rot="-5400000">
        <a:off x="1437580" y="60424"/>
        <a:ext cx="4496143" cy="1109911"/>
      </dsp:txXfrm>
    </dsp:sp>
    <dsp:sp modelId="{88B94C07-0B51-FE49-A6DD-00AD48BBF534}">
      <dsp:nvSpPr>
        <dsp:cNvPr id="0" name=""/>
        <dsp:cNvSpPr/>
      </dsp:nvSpPr>
      <dsp:spPr>
        <a:xfrm>
          <a:off x="0" y="9820"/>
          <a:ext cx="1528190" cy="1211116"/>
        </a:xfrm>
        <a:prstGeom prst="roundRect">
          <a:avLst/>
        </a:prstGeom>
        <a:gradFill rotWithShape="0">
          <a:gsLst>
            <a:gs pos="0">
              <a:schemeClr val="accent2">
                <a:hueOff val="0"/>
                <a:satOff val="0"/>
                <a:lumOff val="0"/>
                <a:alphaOff val="0"/>
                <a:shade val="51000"/>
                <a:satMod val="130000"/>
              </a:schemeClr>
            </a:gs>
            <a:gs pos="80000">
              <a:schemeClr val="accent2">
                <a:hueOff val="0"/>
                <a:satOff val="0"/>
                <a:lumOff val="0"/>
                <a:alphaOff val="0"/>
                <a:shade val="93000"/>
                <a:satMod val="130000"/>
              </a:schemeClr>
            </a:gs>
            <a:gs pos="100000">
              <a:schemeClr val="accent2">
                <a:hueOff val="0"/>
                <a:satOff val="0"/>
                <a:lumOff val="0"/>
                <a:alphaOff val="0"/>
                <a:shade val="94000"/>
                <a:satMod val="135000"/>
              </a:schemeClr>
            </a:gs>
          </a:gsLst>
          <a:lin ang="16200000" scaled="0"/>
        </a:gradFill>
        <a:ln>
          <a:noFill/>
        </a:ln>
        <a:effectLst>
          <a:outerShdw blurRad="40000" dist="23000" dir="5400000" rotWithShape="0">
            <a:srgbClr val="000000">
              <a:alpha val="35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2">
          <a:scrgbClr r="0" g="0" b="0"/>
        </a:effectRef>
        <a:fontRef idx="minor">
          <a:schemeClr val="lt1"/>
        </a:fontRef>
      </dsp:style>
      <dsp:txBody>
        <a:bodyPr spcFirstLastPara="0" vert="horz" wrap="square" lIns="121920" tIns="60960" rIns="121920" bIns="60960" numCol="1" spcCol="1270" anchor="ctr" anchorCtr="0">
          <a:noAutofit/>
        </a:bodyPr>
        <a:lstStyle/>
        <a:p>
          <a:pPr lvl="0" algn="ctr" defTabSz="14224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th-TH" sz="3200" kern="1200"/>
            <a:t>จปฐ</a:t>
          </a:r>
          <a:r>
            <a:rPr lang="en-US" sz="3200" kern="1200"/>
            <a:t>.</a:t>
          </a:r>
        </a:p>
      </dsp:txBody>
      <dsp:txXfrm>
        <a:off x="59122" y="68942"/>
        <a:ext cx="1409946" cy="1092872"/>
      </dsp:txXfrm>
    </dsp:sp>
    <dsp:sp modelId="{E0238691-D81A-414A-A2C9-677CDF31BAB2}">
      <dsp:nvSpPr>
        <dsp:cNvPr id="0" name=""/>
        <dsp:cNvSpPr/>
      </dsp:nvSpPr>
      <dsp:spPr>
        <a:xfrm rot="5400000">
          <a:off x="2380645" y="366278"/>
          <a:ext cx="2652034" cy="4502103"/>
        </a:xfrm>
        <a:prstGeom prst="round2SameRect">
          <a:avLst/>
        </a:prstGeom>
        <a:solidFill>
          <a:schemeClr val="accent2">
            <a:alpha val="90000"/>
            <a:tint val="40000"/>
            <a:hueOff val="0"/>
            <a:satOff val="0"/>
            <a:lumOff val="0"/>
            <a:alphaOff val="0"/>
          </a:schemeClr>
        </a:solidFill>
        <a:ln w="9525" cap="flat" cmpd="sng" algn="ctr">
          <a:solidFill>
            <a:schemeClr val="accent2">
              <a:alpha val="90000"/>
              <a:tint val="4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1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247650" tIns="123825" rIns="247650" bIns="123825" numCol="1" spcCol="1270" anchor="ctr" anchorCtr="0">
          <a:noAutofit/>
        </a:bodyPr>
        <a:lstStyle/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1100" b="0" kern="1200">
              <a:latin typeface="Tahoma"/>
              <a:cs typeface="Tahoma"/>
            </a:rPr>
            <a:t>1. ถนน</a:t>
          </a:r>
          <a:endParaRPr lang="en-US" sz="1100" b="0" kern="1200">
            <a:latin typeface="Tahoma"/>
            <a:cs typeface="Tahoma"/>
          </a:endParaRPr>
        </a:p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1100" b="0" kern="1200">
              <a:latin typeface="Tahoma"/>
              <a:cs typeface="Tahoma"/>
            </a:rPr>
            <a:t>2. น้ำดื่ม</a:t>
          </a:r>
          <a:endParaRPr lang="en-US" sz="1100" b="0" kern="1200">
            <a:latin typeface="Tahoma"/>
            <a:cs typeface="Tahoma"/>
          </a:endParaRPr>
        </a:p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1100" b="0" kern="1200">
              <a:latin typeface="Tahoma"/>
              <a:cs typeface="Tahoma"/>
            </a:rPr>
            <a:t>3. น้ำใช้</a:t>
          </a:r>
          <a:endParaRPr lang="en-US" sz="1100" b="0" kern="1200">
            <a:latin typeface="Tahoma"/>
            <a:cs typeface="Tahoma"/>
          </a:endParaRPr>
        </a:p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1100" b="0" kern="1200">
              <a:latin typeface="Tahoma"/>
              <a:cs typeface="Tahoma"/>
            </a:rPr>
            <a:t>4. น้ำเพื่อการเกษตร</a:t>
          </a:r>
          <a:endParaRPr lang="en-US" sz="1100" b="0" kern="1200">
            <a:latin typeface="Tahoma"/>
            <a:cs typeface="Tahoma"/>
          </a:endParaRPr>
        </a:p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1100" b="0" kern="1200">
              <a:latin typeface="Tahoma"/>
              <a:cs typeface="Tahoma"/>
            </a:rPr>
            <a:t>5. การไฟฟ้า</a:t>
          </a:r>
          <a:endParaRPr lang="en-US" sz="1100" b="0" kern="1200">
            <a:latin typeface="Tahoma"/>
            <a:cs typeface="Tahoma"/>
          </a:endParaRPr>
        </a:p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1100" b="0" kern="1200">
              <a:latin typeface="Tahoma"/>
              <a:cs typeface="Tahoma"/>
            </a:rPr>
            <a:t>6. การมีที่ดินทำกิน</a:t>
          </a:r>
          <a:endParaRPr lang="en-US" sz="1100" b="0" kern="1200">
            <a:latin typeface="Tahoma"/>
            <a:cs typeface="Tahoma"/>
          </a:endParaRPr>
        </a:p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1100" b="0" kern="1200">
              <a:latin typeface="Tahoma"/>
              <a:cs typeface="Tahoma"/>
            </a:rPr>
            <a:t>7. การติดต่อสื่อสาร</a:t>
          </a:r>
          <a:endParaRPr lang="en-US" sz="1100" b="0" kern="1200">
            <a:latin typeface="Tahoma"/>
            <a:cs typeface="Tahoma"/>
          </a:endParaRPr>
        </a:p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1100" b="0" kern="1200">
              <a:latin typeface="Tahoma"/>
              <a:cs typeface="Tahoma"/>
            </a:rPr>
            <a:t>10. ผลผลิตจากการทำนา</a:t>
          </a:r>
          <a:endParaRPr lang="en-US" sz="1100" b="0" kern="1200">
            <a:latin typeface="Tahoma"/>
            <a:cs typeface="Tahoma"/>
          </a:endParaRPr>
        </a:p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1100" b="0" kern="1200">
              <a:latin typeface="Tahoma"/>
              <a:cs typeface="Tahoma"/>
            </a:rPr>
            <a:t>11. ผลผลิตจากการทำไร่</a:t>
          </a:r>
          <a:endParaRPr lang="en-US" sz="1100" b="0" kern="1200">
            <a:latin typeface="Tahoma"/>
            <a:cs typeface="Tahoma"/>
          </a:endParaRPr>
        </a:p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1100" b="0" kern="1200">
              <a:latin typeface="Tahoma"/>
              <a:cs typeface="Tahoma"/>
            </a:rPr>
            <a:t>12. ผลผลิตจากการทำการเกษตรอื่นๆ</a:t>
          </a:r>
          <a:endParaRPr lang="en-US" sz="1100" b="0" kern="1200">
            <a:latin typeface="Tahoma"/>
            <a:cs typeface="Tahoma"/>
          </a:endParaRPr>
        </a:p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1100" b="0" kern="1200">
              <a:latin typeface="Tahoma"/>
              <a:cs typeface="Tahoma"/>
            </a:rPr>
            <a:t>13. การประกอบอุตสาหกรรมในครัวเรือน</a:t>
          </a:r>
          <a:endParaRPr lang="en-US" sz="1100" b="0" kern="1200">
            <a:latin typeface="Tahoma"/>
            <a:cs typeface="Tahoma"/>
          </a:endParaRPr>
        </a:p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1100" b="0" kern="1200">
              <a:latin typeface="Tahoma"/>
              <a:cs typeface="Tahoma"/>
            </a:rPr>
            <a:t>14. การได้รับประโยชน์จากการมีสถานที่ท่องเที่ยว</a:t>
          </a:r>
          <a:endParaRPr lang="en-US" sz="1100" b="0" kern="1200">
            <a:latin typeface="Tahoma"/>
            <a:cs typeface="Tahoma"/>
          </a:endParaRPr>
        </a:p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1100" b="0" kern="1200">
              <a:latin typeface="Tahoma"/>
              <a:cs typeface="Tahoma"/>
            </a:rPr>
            <a:t>18. ระดับการศึกษาของประชาชน</a:t>
          </a:r>
          <a:endParaRPr lang="en-US" sz="1100" b="0" kern="1200">
            <a:latin typeface="Tahoma"/>
            <a:cs typeface="Tahoma"/>
          </a:endParaRPr>
        </a:p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1100" b="0" kern="1200">
              <a:latin typeface="Tahoma"/>
              <a:cs typeface="Tahoma"/>
            </a:rPr>
            <a:t>23. การเข้าถึงแหล่งเงินทุน</a:t>
          </a:r>
          <a:endParaRPr lang="en-US" sz="1100" b="0" kern="1200">
            <a:latin typeface="Tahoma"/>
            <a:cs typeface="Tahoma"/>
          </a:endParaRPr>
        </a:p>
      </dsp:txBody>
      <dsp:txXfrm rot="-5400000">
        <a:off x="1455611" y="1420774"/>
        <a:ext cx="4372641" cy="2393110"/>
      </dsp:txXfrm>
    </dsp:sp>
    <dsp:sp modelId="{7109CD2B-66AC-A042-A47F-4EBF9D3A3919}">
      <dsp:nvSpPr>
        <dsp:cNvPr id="0" name=""/>
        <dsp:cNvSpPr/>
      </dsp:nvSpPr>
      <dsp:spPr>
        <a:xfrm>
          <a:off x="0" y="1305446"/>
          <a:ext cx="1528190" cy="2623011"/>
        </a:xfrm>
        <a:prstGeom prst="roundRect">
          <a:avLst/>
        </a:prstGeom>
        <a:gradFill rotWithShape="0">
          <a:gsLst>
            <a:gs pos="0">
              <a:schemeClr val="accent2">
                <a:hueOff val="0"/>
                <a:satOff val="0"/>
                <a:lumOff val="0"/>
                <a:alphaOff val="0"/>
                <a:shade val="51000"/>
                <a:satMod val="130000"/>
              </a:schemeClr>
            </a:gs>
            <a:gs pos="80000">
              <a:schemeClr val="accent2">
                <a:hueOff val="0"/>
                <a:satOff val="0"/>
                <a:lumOff val="0"/>
                <a:alphaOff val="0"/>
                <a:shade val="93000"/>
                <a:satMod val="130000"/>
              </a:schemeClr>
            </a:gs>
            <a:gs pos="100000">
              <a:schemeClr val="accent2">
                <a:hueOff val="0"/>
                <a:satOff val="0"/>
                <a:lumOff val="0"/>
                <a:alphaOff val="0"/>
                <a:shade val="94000"/>
                <a:satMod val="135000"/>
              </a:schemeClr>
            </a:gs>
          </a:gsLst>
          <a:lin ang="16200000" scaled="0"/>
        </a:gradFill>
        <a:ln>
          <a:noFill/>
        </a:ln>
        <a:effectLst>
          <a:outerShdw blurRad="40000" dist="23000" dir="5400000" rotWithShape="0">
            <a:srgbClr val="000000">
              <a:alpha val="35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2">
          <a:scrgbClr r="0" g="0" b="0"/>
        </a:effectRef>
        <a:fontRef idx="minor">
          <a:schemeClr val="lt1"/>
        </a:fontRef>
      </dsp:style>
      <dsp:txBody>
        <a:bodyPr spcFirstLastPara="0" vert="horz" wrap="square" lIns="106680" tIns="53340" rIns="106680" bIns="53340" numCol="1" spcCol="1270" anchor="ctr" anchorCtr="0">
          <a:noAutofit/>
        </a:bodyPr>
        <a:lstStyle/>
        <a:p>
          <a:pPr lvl="0" algn="ctr" defTabSz="12446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th-TH" sz="2800" kern="1200"/>
            <a:t>กชช</a:t>
          </a:r>
          <a:r>
            <a:rPr lang="en-US" sz="2800" kern="1200"/>
            <a:t>.2</a:t>
          </a:r>
          <a:r>
            <a:rPr lang="th-TH" sz="2800" kern="1200"/>
            <a:t>ค</a:t>
          </a:r>
          <a:endParaRPr lang="en-US" sz="2800" kern="1200"/>
        </a:p>
      </dsp:txBody>
      <dsp:txXfrm>
        <a:off x="74600" y="1380046"/>
        <a:ext cx="1378990" cy="2473811"/>
      </dsp:txXfrm>
    </dsp:sp>
  </dsp:spTree>
</dsp:drawing>
</file>

<file path=xl/diagrams/drawing3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E1E82E57-0FFC-7E4E-A5C8-85B3EA8CCEDF}">
      <dsp:nvSpPr>
        <dsp:cNvPr id="0" name=""/>
        <dsp:cNvSpPr/>
      </dsp:nvSpPr>
      <dsp:spPr>
        <a:xfrm rot="5400000">
          <a:off x="1842948" y="-168944"/>
          <a:ext cx="4013057" cy="4355693"/>
        </a:xfrm>
        <a:prstGeom prst="round2SameRect">
          <a:avLst/>
        </a:prstGeom>
        <a:solidFill>
          <a:schemeClr val="accent3">
            <a:alpha val="90000"/>
            <a:tint val="40000"/>
            <a:hueOff val="0"/>
            <a:satOff val="0"/>
            <a:lumOff val="0"/>
            <a:alphaOff val="0"/>
          </a:schemeClr>
        </a:solidFill>
        <a:ln w="9525" cap="flat" cmpd="sng" algn="ctr">
          <a:solidFill>
            <a:schemeClr val="accent3">
              <a:alpha val="90000"/>
              <a:tint val="4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1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247650" tIns="123825" rIns="247650" bIns="123825" numCol="1" spcCol="1270" anchor="ctr" anchorCtr="0">
          <a:noAutofit/>
        </a:bodyPr>
        <a:lstStyle/>
        <a:p>
          <a:pPr marL="57150" lvl="1" indent="-57150" algn="l" defTabSz="4445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1000" b="0" kern="1200">
              <a:latin typeface="Tahoma"/>
              <a:cs typeface="Tahoma"/>
            </a:rPr>
            <a:t>1. เด็กแรกเกิดมีน้ำหนัก 2,500 กรัม ขึ้นไป</a:t>
          </a:r>
          <a:endParaRPr lang="en-US" sz="1000" b="0" kern="1200">
            <a:latin typeface="Tahoma"/>
            <a:cs typeface="Tahoma"/>
          </a:endParaRPr>
        </a:p>
        <a:p>
          <a:pPr marL="57150" lvl="1" indent="-57150" algn="l" defTabSz="4445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1000" b="0" kern="1200">
              <a:latin typeface="Tahoma"/>
              <a:cs typeface="Tahoma"/>
            </a:rPr>
            <a:t>2. เด็กแรกเกิด ได้กินนมแม่อย่างเดียวอย่างน้อย 6 เดือนแรกติดต่อกัน</a:t>
          </a:r>
          <a:endParaRPr lang="en-US" sz="1000" b="0" kern="1200">
            <a:latin typeface="Tahoma"/>
            <a:cs typeface="Tahoma"/>
          </a:endParaRPr>
        </a:p>
        <a:p>
          <a:pPr marL="57150" lvl="1" indent="-57150" algn="l" defTabSz="4445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1000" b="0" kern="1200">
              <a:latin typeface="Tahoma"/>
              <a:cs typeface="Tahoma"/>
            </a:rPr>
            <a:t>3. เด็กแรกเกิดถึง 12 ปี ได้รับวัคซีนป้องกันโรคครบตามตารางสร้างเสริมภูมิคุ้มกันโรค</a:t>
          </a:r>
          <a:endParaRPr lang="en-US" sz="1000" b="0" kern="1200">
            <a:latin typeface="Tahoma"/>
            <a:cs typeface="Tahoma"/>
          </a:endParaRPr>
        </a:p>
        <a:p>
          <a:pPr marL="57150" lvl="1" indent="-57150" algn="l" defTabSz="4445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1000" b="0" kern="1200">
              <a:latin typeface="Tahoma"/>
              <a:cs typeface="Tahoma"/>
            </a:rPr>
            <a:t>4. ครัวเรือนกินอาหารถูกสุขลักษณะ ปลอดภัย และได้มาตรฐาน</a:t>
          </a:r>
          <a:endParaRPr lang="en-US" sz="1000" b="0" kern="1200">
            <a:latin typeface="Tahoma"/>
            <a:cs typeface="Tahoma"/>
          </a:endParaRPr>
        </a:p>
        <a:p>
          <a:pPr marL="57150" lvl="1" indent="-57150" algn="l" defTabSz="4445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1000" b="0" kern="1200">
              <a:latin typeface="Tahoma"/>
              <a:cs typeface="Tahoma"/>
            </a:rPr>
            <a:t>5. ครัวเรือนมีการใช้ยาเพื่อบำบัด บรรเทาอาการเจ็บป่วยเบื้องต้นอย่างเหมาะสม</a:t>
          </a:r>
          <a:endParaRPr lang="en-US" sz="1000" b="0" kern="1200">
            <a:latin typeface="Tahoma"/>
            <a:cs typeface="Tahoma"/>
          </a:endParaRPr>
        </a:p>
        <a:p>
          <a:pPr marL="57150" lvl="1" indent="-57150" algn="l" defTabSz="4445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1000" b="0" kern="1200">
              <a:latin typeface="Tahoma"/>
              <a:cs typeface="Tahoma"/>
            </a:rPr>
            <a:t>6. คนอายุ 35 ปีขึ้นไป ได้รับการตรวจสุขภาพประจำปี</a:t>
          </a:r>
          <a:endParaRPr lang="en-US" sz="1000" b="0" kern="1200">
            <a:latin typeface="Tahoma"/>
            <a:cs typeface="Tahoma"/>
          </a:endParaRPr>
        </a:p>
        <a:p>
          <a:pPr marL="57150" lvl="1" indent="-57150" algn="l" defTabSz="4445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1000" b="0" kern="1200">
              <a:latin typeface="Tahoma"/>
              <a:cs typeface="Tahoma"/>
            </a:rPr>
            <a:t>7. คนอายุ 6 ปีขึ้นไป ออกกำลังกายอย่างน้อยสัปดาห์ละ 3 วัน ๆ ละ 30 นาที</a:t>
          </a:r>
          <a:endParaRPr lang="en-US" sz="1000" b="0" kern="1200">
            <a:latin typeface="Tahoma"/>
            <a:cs typeface="Tahoma"/>
          </a:endParaRPr>
        </a:p>
        <a:p>
          <a:pPr marL="57150" lvl="1" indent="-57150" algn="l" defTabSz="4445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1000" b="0" kern="1200">
              <a:latin typeface="Tahoma"/>
              <a:cs typeface="Tahoma"/>
            </a:rPr>
            <a:t>8. ครัวเรือนมีความมั่นคงในที่อยู่อาศัย และบ้านมีสภาพคงทนถาวร</a:t>
          </a:r>
          <a:endParaRPr lang="en-US" sz="1000" b="0" kern="1200">
            <a:latin typeface="Tahoma"/>
            <a:cs typeface="Tahoma"/>
          </a:endParaRPr>
        </a:p>
        <a:p>
          <a:pPr marL="57150" lvl="1" indent="-57150" algn="l" defTabSz="4445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1000" b="0" kern="1200">
              <a:latin typeface="Tahoma"/>
              <a:cs typeface="Tahoma"/>
            </a:rPr>
            <a:t>11. ครัวเรือนมีการจัดบ้านเรือนเป็นระเบียบเรียบร้อย สะอาด และถูกสุขลักษณะ</a:t>
          </a:r>
          <a:endParaRPr lang="en-US" sz="1000" b="0" kern="1200">
            <a:latin typeface="Tahoma"/>
            <a:cs typeface="Tahoma"/>
          </a:endParaRPr>
        </a:p>
        <a:p>
          <a:pPr marL="57150" lvl="1" indent="-57150" algn="l" defTabSz="4445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1000" b="0" kern="1200">
              <a:latin typeface="Tahoma"/>
              <a:cs typeface="Tahoma"/>
            </a:rPr>
            <a:t>12. ครัวเรือนไม่ถูกรบกวนจากมลพิษ</a:t>
          </a:r>
          <a:endParaRPr lang="en-US" sz="1000" b="0" kern="1200">
            <a:latin typeface="Tahoma"/>
            <a:cs typeface="Tahoma"/>
          </a:endParaRPr>
        </a:p>
        <a:p>
          <a:pPr marL="57150" lvl="1" indent="-57150" algn="l" defTabSz="4445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1000" b="0" kern="1200">
              <a:latin typeface="Tahoma"/>
              <a:cs typeface="Tahoma"/>
            </a:rPr>
            <a:t>13. ครัวเรือนมีการป้องกันอุบัติภัยและภัยธรรมชาติอย่างถูกวิธี</a:t>
          </a:r>
          <a:endParaRPr lang="en-US" sz="1000" b="0" kern="1200">
            <a:latin typeface="Tahoma"/>
            <a:cs typeface="Tahoma"/>
          </a:endParaRPr>
        </a:p>
        <a:p>
          <a:pPr marL="57150" lvl="1" indent="-57150" algn="l" defTabSz="4445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1000" b="0" kern="1200">
              <a:latin typeface="Tahoma"/>
              <a:cs typeface="Tahoma"/>
            </a:rPr>
            <a:t>14. ครัวเรือนมีความปลอดภัยในชีวิตและทรัพย์สิน</a:t>
          </a:r>
          <a:endParaRPr lang="en-US" sz="1000" b="0" kern="1200">
            <a:latin typeface="Tahoma"/>
            <a:cs typeface="Tahoma"/>
          </a:endParaRPr>
        </a:p>
        <a:p>
          <a:pPr marL="57150" lvl="1" indent="-57150" algn="l" defTabSz="4445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1000" b="0" kern="1200">
              <a:latin typeface="Tahoma"/>
              <a:cs typeface="Tahoma"/>
            </a:rPr>
            <a:t>15. เด็กอายุ 3-5 ปีได้รับบริการเลี้ยงดูเตรียมความพร้อมก่อนวัยเรียน</a:t>
          </a:r>
          <a:endParaRPr lang="en-US" sz="1000" b="0" kern="1200">
            <a:latin typeface="Tahoma"/>
            <a:cs typeface="Tahoma"/>
          </a:endParaRPr>
        </a:p>
        <a:p>
          <a:pPr marL="57150" lvl="1" indent="-57150" algn="l" defTabSz="4445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1000" b="0" kern="1200">
              <a:latin typeface="Tahoma"/>
              <a:cs typeface="Tahoma"/>
            </a:rPr>
            <a:t>16. เด็กอายุ 6-14 ปี ได้รับการศึกษาภาคบังคับ 9 ปี</a:t>
          </a:r>
          <a:endParaRPr lang="en-US" sz="1000" b="0" kern="1200">
            <a:latin typeface="Tahoma"/>
            <a:cs typeface="Tahoma"/>
          </a:endParaRPr>
        </a:p>
        <a:p>
          <a:pPr marL="57150" lvl="1" indent="-57150" algn="l" defTabSz="4445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1000" b="0" kern="1200">
              <a:latin typeface="Tahoma"/>
              <a:cs typeface="Tahoma"/>
            </a:rPr>
            <a:t>17. เด็กจบชั้น ม.3 ได้เรียนต่อชั้น ม.4 หรือเทียบเท่า</a:t>
          </a:r>
          <a:endParaRPr lang="en-US" sz="1000" b="0" kern="1200">
            <a:latin typeface="Tahoma"/>
            <a:cs typeface="Tahoma"/>
          </a:endParaRPr>
        </a:p>
        <a:p>
          <a:pPr marL="57150" lvl="1" indent="-57150" algn="l" defTabSz="4445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1000" b="0" kern="1200">
              <a:latin typeface="Tahoma"/>
              <a:cs typeface="Tahoma"/>
            </a:rPr>
            <a:t>18. คนในครัวเรือนที่จบการศึกษาภาคบังคับ 9 ปี ที่ไม่ได้เรียนต่อและยังไม่มีงานทำได้รับการฝึกอบรมด้านอาชีพ</a:t>
          </a:r>
          <a:endParaRPr lang="en-US" sz="1000" b="0" kern="1200">
            <a:latin typeface="Tahoma"/>
            <a:cs typeface="Tahoma"/>
          </a:endParaRPr>
        </a:p>
        <a:p>
          <a:pPr marL="57150" lvl="1" indent="-57150" algn="l" defTabSz="4445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1000" b="0" kern="1200">
              <a:latin typeface="Tahoma"/>
              <a:cs typeface="Tahoma"/>
            </a:rPr>
            <a:t>19. คนอายุ 15-59 ปี อ่าน เขียนภาษาไทยและคิดเลขอย่างง่าย</a:t>
          </a:r>
          <a:endParaRPr lang="en-US" sz="1000" b="0" kern="1200">
            <a:latin typeface="Tahoma"/>
            <a:cs typeface="Tahoma"/>
          </a:endParaRPr>
        </a:p>
        <a:p>
          <a:pPr marL="57150" lvl="1" indent="-57150" algn="l" defTabSz="4445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1000" b="0" kern="1200">
              <a:latin typeface="Tahoma"/>
              <a:cs typeface="Tahoma"/>
            </a:rPr>
            <a:t>24. คนในครัวเรือนไม่ดื่มสุรา</a:t>
          </a:r>
          <a:endParaRPr lang="en-US" sz="1000" b="0" kern="1200">
            <a:latin typeface="Tahoma"/>
            <a:cs typeface="Tahoma"/>
          </a:endParaRPr>
        </a:p>
        <a:p>
          <a:pPr marL="57150" lvl="1" indent="-57150" algn="l" defTabSz="4445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1000" b="0" kern="1200">
              <a:latin typeface="Tahoma"/>
              <a:cs typeface="Tahoma"/>
            </a:rPr>
            <a:t>25. คนในครัวเรือนไม่สูบบุหรี</a:t>
          </a:r>
          <a:endParaRPr lang="en-US" sz="1000" b="0" kern="1200">
            <a:latin typeface="Tahoma"/>
            <a:cs typeface="Tahoma"/>
          </a:endParaRPr>
        </a:p>
        <a:p>
          <a:pPr marL="57150" lvl="1" indent="-57150" algn="l" defTabSz="4445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1000" b="0" kern="1200">
              <a:latin typeface="Tahoma"/>
              <a:cs typeface="Tahoma"/>
            </a:rPr>
            <a:t>31. ครอบครัวมีความอบอุ่น</a:t>
          </a:r>
          <a:endParaRPr lang="en-US" sz="1000" b="0" kern="1200">
            <a:latin typeface="Tahoma"/>
            <a:cs typeface="Tahoma"/>
          </a:endParaRPr>
        </a:p>
      </dsp:txBody>
      <dsp:txXfrm rot="-5400000">
        <a:off x="1671631" y="198274"/>
        <a:ext cx="4159792" cy="3621255"/>
      </dsp:txXfrm>
    </dsp:sp>
    <dsp:sp modelId="{88B94C07-0B51-FE49-A6DD-00AD48BBF534}">
      <dsp:nvSpPr>
        <dsp:cNvPr id="0" name=""/>
        <dsp:cNvSpPr/>
      </dsp:nvSpPr>
      <dsp:spPr>
        <a:xfrm>
          <a:off x="75585" y="0"/>
          <a:ext cx="1583221" cy="3858583"/>
        </a:xfrm>
        <a:prstGeom prst="roundRect">
          <a:avLst/>
        </a:prstGeom>
        <a:gradFill rotWithShape="0">
          <a:gsLst>
            <a:gs pos="0">
              <a:schemeClr val="accent3">
                <a:hueOff val="0"/>
                <a:satOff val="0"/>
                <a:lumOff val="0"/>
                <a:alphaOff val="0"/>
                <a:shade val="51000"/>
                <a:satMod val="130000"/>
              </a:schemeClr>
            </a:gs>
            <a:gs pos="80000">
              <a:schemeClr val="accent3">
                <a:hueOff val="0"/>
                <a:satOff val="0"/>
                <a:lumOff val="0"/>
                <a:alphaOff val="0"/>
                <a:shade val="93000"/>
                <a:satMod val="130000"/>
              </a:schemeClr>
            </a:gs>
            <a:gs pos="100000">
              <a:schemeClr val="accent3">
                <a:hueOff val="0"/>
                <a:satOff val="0"/>
                <a:lumOff val="0"/>
                <a:alphaOff val="0"/>
                <a:shade val="94000"/>
                <a:satMod val="135000"/>
              </a:schemeClr>
            </a:gs>
          </a:gsLst>
          <a:lin ang="16200000" scaled="0"/>
        </a:gradFill>
        <a:ln>
          <a:noFill/>
        </a:ln>
        <a:effectLst>
          <a:outerShdw blurRad="40000" dist="23000" dir="5400000" rotWithShape="0">
            <a:srgbClr val="000000">
              <a:alpha val="35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2">
          <a:scrgbClr r="0" g="0" b="0"/>
        </a:effectRef>
        <a:fontRef idx="minor">
          <a:schemeClr val="lt1"/>
        </a:fontRef>
      </dsp:style>
      <dsp:txBody>
        <a:bodyPr spcFirstLastPara="0" vert="horz" wrap="square" lIns="121920" tIns="60960" rIns="121920" bIns="60960" numCol="1" spcCol="1270" anchor="ctr" anchorCtr="0">
          <a:noAutofit/>
        </a:bodyPr>
        <a:lstStyle/>
        <a:p>
          <a:pPr lvl="0" algn="ctr" defTabSz="14224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th-TH" sz="3200" kern="1200"/>
            <a:t>จปฐ</a:t>
          </a:r>
          <a:r>
            <a:rPr lang="en-US" sz="3200" kern="1200"/>
            <a:t>.</a:t>
          </a:r>
        </a:p>
      </dsp:txBody>
      <dsp:txXfrm>
        <a:off x="152871" y="77286"/>
        <a:ext cx="1428649" cy="3704011"/>
      </dsp:txXfrm>
    </dsp:sp>
    <dsp:sp modelId="{E0238691-D81A-414A-A2C9-677CDF31BAB2}">
      <dsp:nvSpPr>
        <dsp:cNvPr id="0" name=""/>
        <dsp:cNvSpPr/>
      </dsp:nvSpPr>
      <dsp:spPr>
        <a:xfrm rot="5400000">
          <a:off x="3120666" y="2615617"/>
          <a:ext cx="1377062" cy="4291234"/>
        </a:xfrm>
        <a:prstGeom prst="round2SameRect">
          <a:avLst/>
        </a:prstGeom>
        <a:solidFill>
          <a:schemeClr val="accent3">
            <a:alpha val="90000"/>
            <a:tint val="40000"/>
            <a:hueOff val="0"/>
            <a:satOff val="0"/>
            <a:lumOff val="0"/>
            <a:alphaOff val="0"/>
          </a:schemeClr>
        </a:solidFill>
        <a:ln w="9525" cap="flat" cmpd="sng" algn="ctr">
          <a:solidFill>
            <a:schemeClr val="accent3">
              <a:alpha val="90000"/>
              <a:tint val="4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1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247650" tIns="123825" rIns="247650" bIns="123825" numCol="1" spcCol="1270" anchor="ctr" anchorCtr="0">
          <a:noAutofit/>
        </a:bodyPr>
        <a:lstStyle/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1100" b="0" kern="1200">
              <a:latin typeface="Tahoma"/>
              <a:cs typeface="Tahoma"/>
            </a:rPr>
            <a:t>15. ความปลอดภัยในการทำงาน</a:t>
          </a:r>
          <a:endParaRPr lang="en-US" sz="1100" b="0" kern="1200">
            <a:latin typeface="Tahoma"/>
            <a:cs typeface="Tahoma"/>
          </a:endParaRPr>
        </a:p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1100" b="0" kern="1200">
              <a:latin typeface="Tahoma"/>
              <a:cs typeface="Tahoma"/>
            </a:rPr>
            <a:t>16. การป้องกันโรคติดต่อ</a:t>
          </a:r>
          <a:endParaRPr lang="en-US" sz="1100" b="0" kern="1200">
            <a:latin typeface="Tahoma"/>
            <a:cs typeface="Tahoma"/>
          </a:endParaRPr>
        </a:p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en-US" sz="1100" b="0" kern="1200">
              <a:latin typeface="Tahoma"/>
              <a:cs typeface="Tahoma"/>
            </a:rPr>
            <a:t>17. </a:t>
          </a:r>
          <a:r>
            <a:rPr lang="th-TH" sz="1100" b="0" kern="1200">
              <a:latin typeface="Tahoma"/>
              <a:cs typeface="Tahoma"/>
            </a:rPr>
            <a:t>การกีฬา</a:t>
          </a:r>
          <a:endParaRPr lang="en-US" sz="1100" b="0" kern="1200">
            <a:latin typeface="Tahoma"/>
            <a:cs typeface="Tahoma"/>
          </a:endParaRPr>
        </a:p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1100" b="0" kern="1200">
              <a:latin typeface="Tahoma"/>
              <a:cs typeface="Tahoma"/>
            </a:rPr>
            <a:t>29.การปลูกป่าหรือไม้ยืนต้น</a:t>
          </a:r>
          <a:endParaRPr lang="en-US" sz="1100" b="0" kern="1200">
            <a:latin typeface="Tahoma"/>
            <a:cs typeface="Tahoma"/>
          </a:endParaRPr>
        </a:p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1100" b="0" kern="1200">
              <a:latin typeface="Tahoma"/>
              <a:cs typeface="Tahoma"/>
            </a:rPr>
            <a:t>30. การจัดการสภาพสิ่งแวดล้อม</a:t>
          </a:r>
          <a:endParaRPr lang="en-US" sz="1100" b="0" kern="1200">
            <a:latin typeface="Tahoma"/>
            <a:cs typeface="Tahoma"/>
          </a:endParaRPr>
        </a:p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1100" b="0" kern="1200">
              <a:latin typeface="Tahoma"/>
              <a:cs typeface="Tahoma"/>
            </a:rPr>
            <a:t>31. ความปลอดภัยจากยาเสพติด</a:t>
          </a:r>
          <a:endParaRPr lang="en-US" sz="1100" b="0" kern="1200">
            <a:latin typeface="Tahoma"/>
            <a:cs typeface="Tahoma"/>
          </a:endParaRPr>
        </a:p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1100" b="0" kern="1200">
              <a:latin typeface="Tahoma"/>
              <a:cs typeface="Tahoma"/>
            </a:rPr>
            <a:t>32. ความปลอดภัยจากภัยพิบัติ</a:t>
          </a:r>
          <a:endParaRPr lang="en-US" sz="1100" b="0" kern="1200">
            <a:latin typeface="Tahoma"/>
            <a:cs typeface="Tahoma"/>
          </a:endParaRPr>
        </a:p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1100" b="0" kern="1200">
              <a:latin typeface="Tahoma"/>
              <a:cs typeface="Tahoma"/>
            </a:rPr>
            <a:t>33. ความปลอดภัยจากความเสี่ยงในชุมชน</a:t>
          </a:r>
          <a:endParaRPr lang="en-US" sz="1100" b="0" kern="1200">
            <a:latin typeface="Tahoma"/>
            <a:cs typeface="Tahoma"/>
          </a:endParaRPr>
        </a:p>
      </dsp:txBody>
      <dsp:txXfrm rot="-5400000">
        <a:off x="1663581" y="4139926"/>
        <a:ext cx="4224011" cy="1242616"/>
      </dsp:txXfrm>
    </dsp:sp>
    <dsp:sp modelId="{7109CD2B-66AC-A042-A47F-4EBF9D3A3919}">
      <dsp:nvSpPr>
        <dsp:cNvPr id="0" name=""/>
        <dsp:cNvSpPr/>
      </dsp:nvSpPr>
      <dsp:spPr>
        <a:xfrm>
          <a:off x="26883" y="4075911"/>
          <a:ext cx="1584769" cy="1383620"/>
        </a:xfrm>
        <a:prstGeom prst="roundRect">
          <a:avLst/>
        </a:prstGeom>
        <a:gradFill rotWithShape="0">
          <a:gsLst>
            <a:gs pos="0">
              <a:schemeClr val="accent3">
                <a:hueOff val="0"/>
                <a:satOff val="0"/>
                <a:lumOff val="0"/>
                <a:alphaOff val="0"/>
                <a:shade val="51000"/>
                <a:satMod val="130000"/>
              </a:schemeClr>
            </a:gs>
            <a:gs pos="80000">
              <a:schemeClr val="accent3">
                <a:hueOff val="0"/>
                <a:satOff val="0"/>
                <a:lumOff val="0"/>
                <a:alphaOff val="0"/>
                <a:shade val="93000"/>
                <a:satMod val="130000"/>
              </a:schemeClr>
            </a:gs>
            <a:gs pos="100000">
              <a:schemeClr val="accent3">
                <a:hueOff val="0"/>
                <a:satOff val="0"/>
                <a:lumOff val="0"/>
                <a:alphaOff val="0"/>
                <a:shade val="94000"/>
                <a:satMod val="135000"/>
              </a:schemeClr>
            </a:gs>
          </a:gsLst>
          <a:lin ang="16200000" scaled="0"/>
        </a:gradFill>
        <a:ln>
          <a:noFill/>
        </a:ln>
        <a:effectLst>
          <a:outerShdw blurRad="40000" dist="23000" dir="5400000" rotWithShape="0">
            <a:srgbClr val="000000">
              <a:alpha val="35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2">
          <a:scrgbClr r="0" g="0" b="0"/>
        </a:effectRef>
        <a:fontRef idx="minor">
          <a:schemeClr val="lt1"/>
        </a:fontRef>
      </dsp:style>
      <dsp:txBody>
        <a:bodyPr spcFirstLastPara="0" vert="horz" wrap="square" lIns="106680" tIns="53340" rIns="106680" bIns="53340" numCol="1" spcCol="1270" anchor="ctr" anchorCtr="0">
          <a:noAutofit/>
        </a:bodyPr>
        <a:lstStyle/>
        <a:p>
          <a:pPr lvl="0" algn="ctr" defTabSz="12446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th-TH" sz="2800" kern="1200"/>
            <a:t>กชช</a:t>
          </a:r>
          <a:r>
            <a:rPr lang="en-US" sz="2800" kern="1200"/>
            <a:t>.2</a:t>
          </a:r>
          <a:r>
            <a:rPr lang="th-TH" sz="2800" kern="1200"/>
            <a:t>ค</a:t>
          </a:r>
          <a:endParaRPr lang="en-US" sz="2800" kern="1200"/>
        </a:p>
      </dsp:txBody>
      <dsp:txXfrm>
        <a:off x="94426" y="4143454"/>
        <a:ext cx="1449683" cy="1248534"/>
      </dsp:txXfrm>
    </dsp:sp>
  </dsp:spTree>
</dsp:drawing>
</file>

<file path=xl/diagrams/drawing4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E1E82E57-0FFC-7E4E-A5C8-85B3EA8CCEDF}">
      <dsp:nvSpPr>
        <dsp:cNvPr id="0" name=""/>
        <dsp:cNvSpPr/>
      </dsp:nvSpPr>
      <dsp:spPr>
        <a:xfrm rot="5400000">
          <a:off x="2159398" y="-880246"/>
          <a:ext cx="2785596" cy="4547974"/>
        </a:xfrm>
        <a:prstGeom prst="round2SameRect">
          <a:avLst/>
        </a:prstGeom>
        <a:solidFill>
          <a:schemeClr val="accent6">
            <a:alpha val="90000"/>
            <a:tint val="40000"/>
            <a:hueOff val="0"/>
            <a:satOff val="0"/>
            <a:lumOff val="0"/>
            <a:alphaOff val="0"/>
          </a:schemeClr>
        </a:solidFill>
        <a:ln w="9525" cap="flat" cmpd="sng" algn="ctr">
          <a:solidFill>
            <a:schemeClr val="accent6">
              <a:alpha val="90000"/>
              <a:tint val="4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1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247650" tIns="123825" rIns="247650" bIns="123825" numCol="1" spcCol="1270" anchor="ctr" anchorCtr="0">
          <a:noAutofit/>
        </a:bodyPr>
        <a:lstStyle/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1100" b="0" kern="1200">
              <a:latin typeface="Tahoma"/>
              <a:cs typeface="Tahoma"/>
            </a:rPr>
            <a:t>9. ครัวเรือมีน้ำสะอาดสำหรับดื่มและบริโภคเพียงพอตลอดปี อย่างน้อยคนละ 5 ลิตรต่อวัน</a:t>
          </a:r>
          <a:endParaRPr lang="en-US" sz="1100" b="0" kern="1200">
            <a:latin typeface="Tahoma"/>
            <a:cs typeface="Tahoma"/>
          </a:endParaRPr>
        </a:p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1100" b="0" kern="1200">
              <a:latin typeface="Tahoma"/>
              <a:cs typeface="Tahoma"/>
            </a:rPr>
            <a:t>10. ครัวเรือนมีน้ำใช้เพียงพอตลอดปี อย่างน้อยคนละ 45 ลิตรต่อวัน</a:t>
          </a:r>
          <a:endParaRPr lang="en-US" sz="1100" b="0" kern="1200">
            <a:latin typeface="Tahoma"/>
            <a:cs typeface="Tahoma"/>
          </a:endParaRPr>
        </a:p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1100" b="0" kern="1200">
              <a:latin typeface="Tahoma"/>
              <a:cs typeface="Tahoma"/>
            </a:rPr>
            <a:t>11. ครัวเรือนมีการจัดบ้านเรือนเป็นระเบียบเรียบร้อย สะอาด และถูกสุขลักษณะ</a:t>
          </a:r>
          <a:endParaRPr lang="en-US" sz="1100" b="0" kern="1200">
            <a:latin typeface="Tahoma"/>
            <a:cs typeface="Tahoma"/>
          </a:endParaRPr>
        </a:p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1100" b="0" kern="1200">
              <a:latin typeface="Tahoma"/>
              <a:cs typeface="Tahoma"/>
            </a:rPr>
            <a:t>12. ครัวเรือนไม่ถูกรบกวนจากมลพิษ</a:t>
          </a:r>
          <a:endParaRPr lang="en-US" sz="1100" b="0" kern="1200">
            <a:latin typeface="Tahoma"/>
            <a:cs typeface="Tahoma"/>
          </a:endParaRPr>
        </a:p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1100" b="0" kern="1200">
              <a:latin typeface="Tahoma"/>
              <a:cs typeface="Tahoma"/>
            </a:rPr>
            <a:t>14. ครัวเรือนมีความปลอดภัยในชีวิตและทรัพย์สิน</a:t>
          </a:r>
          <a:endParaRPr lang="en-US" sz="1100" b="0" kern="1200">
            <a:latin typeface="Tahoma"/>
            <a:cs typeface="Tahoma"/>
          </a:endParaRPr>
        </a:p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1100" b="0" kern="1200">
              <a:latin typeface="Tahoma"/>
              <a:cs typeface="Tahoma"/>
            </a:rPr>
            <a:t>26. คนอายุ6 ปีขึ้นไป ปฏิบัติกิจกรรมทางศาสนาอย่างน้อยสัปดาห์ละ 1 ครั้ง</a:t>
          </a:r>
          <a:endParaRPr lang="en-US" sz="1100" b="0" kern="1200">
            <a:latin typeface="Tahoma"/>
            <a:cs typeface="Tahoma"/>
          </a:endParaRPr>
        </a:p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1100" b="0" kern="1200">
              <a:latin typeface="Tahoma"/>
              <a:cs typeface="Tahoma"/>
            </a:rPr>
            <a:t>27. ผู้สูงอายุ ได้รับการดูแลจากครอบครัว ชุมชน ภาครัฐ หรือภาคเอกชน</a:t>
          </a:r>
          <a:endParaRPr lang="en-US" sz="1100" b="0" kern="1200">
            <a:latin typeface="Tahoma"/>
            <a:cs typeface="Tahoma"/>
          </a:endParaRPr>
        </a:p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1100" b="0" kern="1200">
              <a:latin typeface="Tahoma"/>
              <a:cs typeface="Tahoma"/>
            </a:rPr>
            <a:t>28. ผู้พิการ ได้รับการดูแลจากครอบครัว ชุมชน ภาครัฐ หรือภาคเอกชน</a:t>
          </a:r>
          <a:endParaRPr lang="en-US" sz="1100" b="0" kern="1200">
            <a:latin typeface="Tahoma"/>
            <a:cs typeface="Tahoma"/>
          </a:endParaRPr>
        </a:p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1100" b="0" kern="1200">
              <a:latin typeface="Tahoma"/>
              <a:cs typeface="Tahoma"/>
            </a:rPr>
            <a:t>29. ผู้ป่วยโรคเรื้อรัง ได้รับการดูแลจากครอบครัว ชุมชน ภาครัฐ หรือภาคเอกชน</a:t>
          </a:r>
          <a:endParaRPr lang="en-US" sz="1100" b="0" kern="1200">
            <a:latin typeface="Tahoma"/>
            <a:cs typeface="Tahoma"/>
          </a:endParaRPr>
        </a:p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1100" b="0" kern="1200">
              <a:latin typeface="Tahoma"/>
              <a:cs typeface="Tahoma"/>
            </a:rPr>
            <a:t>30. ครัวเรือนมีส่วนร่วมทำกิจกรรมสาธารณะเพื่อประโยชน์ของชุมชน หรือท้องถิ่น</a:t>
          </a:r>
          <a:endParaRPr lang="en-US" sz="1100" b="0" kern="1200">
            <a:latin typeface="Tahoma"/>
            <a:cs typeface="Tahoma"/>
          </a:endParaRPr>
        </a:p>
      </dsp:txBody>
      <dsp:txXfrm rot="-5400000">
        <a:off x="1278209" y="136925"/>
        <a:ext cx="4411992" cy="2513632"/>
      </dsp:txXfrm>
    </dsp:sp>
    <dsp:sp modelId="{88B94C07-0B51-FE49-A6DD-00AD48BBF534}">
      <dsp:nvSpPr>
        <dsp:cNvPr id="0" name=""/>
        <dsp:cNvSpPr/>
      </dsp:nvSpPr>
      <dsp:spPr>
        <a:xfrm>
          <a:off x="0" y="34681"/>
          <a:ext cx="1488377" cy="2718119"/>
        </a:xfrm>
        <a:prstGeom prst="roundRect">
          <a:avLst/>
        </a:prstGeom>
        <a:gradFill rotWithShape="0">
          <a:gsLst>
            <a:gs pos="0">
              <a:schemeClr val="accent6">
                <a:hueOff val="0"/>
                <a:satOff val="0"/>
                <a:lumOff val="0"/>
                <a:alphaOff val="0"/>
                <a:shade val="51000"/>
                <a:satMod val="130000"/>
              </a:schemeClr>
            </a:gs>
            <a:gs pos="80000">
              <a:schemeClr val="accent6">
                <a:hueOff val="0"/>
                <a:satOff val="0"/>
                <a:lumOff val="0"/>
                <a:alphaOff val="0"/>
                <a:shade val="93000"/>
                <a:satMod val="130000"/>
              </a:schemeClr>
            </a:gs>
            <a:gs pos="100000">
              <a:schemeClr val="accent6">
                <a:hueOff val="0"/>
                <a:satOff val="0"/>
                <a:lumOff val="0"/>
                <a:alphaOff val="0"/>
                <a:shade val="94000"/>
                <a:satMod val="135000"/>
              </a:schemeClr>
            </a:gs>
          </a:gsLst>
          <a:lin ang="16200000" scaled="0"/>
        </a:gradFill>
        <a:ln>
          <a:noFill/>
        </a:ln>
        <a:effectLst>
          <a:outerShdw blurRad="40000" dist="23000" dir="5400000" rotWithShape="0">
            <a:srgbClr val="000000">
              <a:alpha val="35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2">
          <a:scrgbClr r="0" g="0" b="0"/>
        </a:effectRef>
        <a:fontRef idx="minor">
          <a:schemeClr val="lt1"/>
        </a:fontRef>
      </dsp:style>
      <dsp:txBody>
        <a:bodyPr spcFirstLastPara="0" vert="horz" wrap="square" lIns="121920" tIns="60960" rIns="121920" bIns="60960" numCol="1" spcCol="1270" anchor="ctr" anchorCtr="0">
          <a:noAutofit/>
        </a:bodyPr>
        <a:lstStyle/>
        <a:p>
          <a:pPr lvl="0" algn="ctr" defTabSz="14224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th-TH" sz="3200" kern="1200"/>
            <a:t>จปฐ</a:t>
          </a:r>
          <a:r>
            <a:rPr lang="en-US" sz="3200" kern="1200"/>
            <a:t>.</a:t>
          </a:r>
        </a:p>
      </dsp:txBody>
      <dsp:txXfrm>
        <a:off x="72657" y="107338"/>
        <a:ext cx="1343063" cy="2572805"/>
      </dsp:txXfrm>
    </dsp:sp>
    <dsp:sp modelId="{E0238691-D81A-414A-A2C9-677CDF31BAB2}">
      <dsp:nvSpPr>
        <dsp:cNvPr id="0" name=""/>
        <dsp:cNvSpPr/>
      </dsp:nvSpPr>
      <dsp:spPr>
        <a:xfrm rot="5400000">
          <a:off x="2899727" y="1443299"/>
          <a:ext cx="1567937" cy="4550748"/>
        </a:xfrm>
        <a:prstGeom prst="round2SameRect">
          <a:avLst/>
        </a:prstGeom>
        <a:solidFill>
          <a:schemeClr val="accent6">
            <a:alpha val="90000"/>
            <a:tint val="40000"/>
            <a:hueOff val="0"/>
            <a:satOff val="0"/>
            <a:lumOff val="0"/>
            <a:alphaOff val="0"/>
          </a:schemeClr>
        </a:solidFill>
        <a:ln w="9525" cap="flat" cmpd="sng" algn="ctr">
          <a:solidFill>
            <a:schemeClr val="accent6">
              <a:alpha val="90000"/>
              <a:tint val="4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1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247650" tIns="123825" rIns="247650" bIns="123825" numCol="1" spcCol="1270" anchor="ctr" anchorCtr="0">
          <a:noAutofit/>
        </a:bodyPr>
        <a:lstStyle/>
        <a:p>
          <a:pPr marL="114300" lvl="1" indent="-114300" algn="l" defTabSz="5334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1200" b="0" kern="1200">
              <a:latin typeface="Tahoma"/>
              <a:cs typeface="Tahoma"/>
            </a:rPr>
            <a:t>14. การได้รับประโยชน์จากการมีสถานที่ท่องเที่ยว</a:t>
          </a:r>
          <a:endParaRPr lang="en-US" sz="1200" b="0" kern="1200">
            <a:latin typeface="Tahoma"/>
            <a:cs typeface="Tahoma"/>
          </a:endParaRPr>
        </a:p>
        <a:p>
          <a:pPr marL="114300" lvl="1" indent="-114300" algn="l" defTabSz="5334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1200" b="0" kern="1200">
              <a:latin typeface="Tahoma"/>
              <a:cs typeface="Tahoma"/>
            </a:rPr>
            <a:t>21. การมีส่วนร่วมของชุมชน</a:t>
          </a:r>
          <a:endParaRPr lang="en-US" sz="1200" b="0" kern="1200">
            <a:latin typeface="Tahoma"/>
            <a:cs typeface="Tahoma"/>
          </a:endParaRPr>
        </a:p>
        <a:p>
          <a:pPr marL="114300" lvl="1" indent="-114300" algn="l" defTabSz="5334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1200" b="0" kern="1200">
              <a:latin typeface="Tahoma"/>
              <a:cs typeface="Tahoma"/>
            </a:rPr>
            <a:t>22. การรวมกลุ่มของชุมชน</a:t>
          </a:r>
          <a:endParaRPr lang="en-US" sz="1200" b="0" kern="1200">
            <a:latin typeface="Tahoma"/>
            <a:cs typeface="Tahoma"/>
          </a:endParaRPr>
        </a:p>
        <a:p>
          <a:pPr marL="114300" lvl="1" indent="-114300" algn="l" defTabSz="5334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1200" b="0" kern="1200">
              <a:latin typeface="Tahoma"/>
              <a:cs typeface="Tahoma"/>
            </a:rPr>
            <a:t>24. การเรียนรู้โดยชุมชน</a:t>
          </a:r>
          <a:endParaRPr lang="en-US" sz="1200" b="0" kern="1200">
            <a:latin typeface="Tahoma"/>
            <a:cs typeface="Tahoma"/>
          </a:endParaRPr>
        </a:p>
        <a:p>
          <a:pPr marL="114300" lvl="1" indent="-114300" algn="l" defTabSz="5334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1200" b="0" kern="1200">
              <a:latin typeface="Tahoma"/>
              <a:cs typeface="Tahoma"/>
            </a:rPr>
            <a:t>25. การได้รับความคุ้มครองทางสังคม</a:t>
          </a:r>
          <a:endParaRPr lang="en-US" sz="1200" b="0" kern="1200">
            <a:latin typeface="Tahoma"/>
            <a:cs typeface="Tahoma"/>
          </a:endParaRPr>
        </a:p>
        <a:p>
          <a:pPr marL="114300" lvl="1" indent="-114300" algn="l" defTabSz="5334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1200" b="0" kern="1200">
              <a:latin typeface="Tahoma"/>
              <a:cs typeface="Tahoma"/>
            </a:rPr>
            <a:t>27. การใช้ประโยชน์ที่ดิน</a:t>
          </a:r>
          <a:endParaRPr lang="en-US" sz="1200" b="0" kern="1200">
            <a:latin typeface="Tahoma"/>
            <a:cs typeface="Tahoma"/>
          </a:endParaRPr>
        </a:p>
        <a:p>
          <a:pPr marL="114300" lvl="1" indent="-114300" algn="l" defTabSz="5334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1200" b="0" kern="1200">
              <a:latin typeface="Tahoma"/>
              <a:cs typeface="Tahoma"/>
            </a:rPr>
            <a:t>29.การปลูกป่าหรือไม้ยืนต้น</a:t>
          </a:r>
          <a:endParaRPr lang="en-US" sz="1200" b="0" kern="1200">
            <a:latin typeface="Tahoma"/>
            <a:cs typeface="Tahoma"/>
          </a:endParaRPr>
        </a:p>
      </dsp:txBody>
      <dsp:txXfrm rot="-5400000">
        <a:off x="1408322" y="3011244"/>
        <a:ext cx="4474208" cy="1414857"/>
      </dsp:txXfrm>
    </dsp:sp>
    <dsp:sp modelId="{7109CD2B-66AC-A042-A47F-4EBF9D3A3919}">
      <dsp:nvSpPr>
        <dsp:cNvPr id="0" name=""/>
        <dsp:cNvSpPr/>
      </dsp:nvSpPr>
      <dsp:spPr>
        <a:xfrm>
          <a:off x="0" y="2871278"/>
          <a:ext cx="1618954" cy="1694789"/>
        </a:xfrm>
        <a:prstGeom prst="roundRect">
          <a:avLst/>
        </a:prstGeom>
        <a:gradFill rotWithShape="0">
          <a:gsLst>
            <a:gs pos="0">
              <a:schemeClr val="accent6">
                <a:hueOff val="0"/>
                <a:satOff val="0"/>
                <a:lumOff val="0"/>
                <a:alphaOff val="0"/>
                <a:shade val="51000"/>
                <a:satMod val="130000"/>
              </a:schemeClr>
            </a:gs>
            <a:gs pos="80000">
              <a:schemeClr val="accent6">
                <a:hueOff val="0"/>
                <a:satOff val="0"/>
                <a:lumOff val="0"/>
                <a:alphaOff val="0"/>
                <a:shade val="93000"/>
                <a:satMod val="130000"/>
              </a:schemeClr>
            </a:gs>
            <a:gs pos="100000">
              <a:schemeClr val="accent6">
                <a:hueOff val="0"/>
                <a:satOff val="0"/>
                <a:lumOff val="0"/>
                <a:alphaOff val="0"/>
                <a:shade val="94000"/>
                <a:satMod val="135000"/>
              </a:schemeClr>
            </a:gs>
          </a:gsLst>
          <a:lin ang="16200000" scaled="0"/>
        </a:gradFill>
        <a:ln>
          <a:noFill/>
        </a:ln>
        <a:effectLst>
          <a:outerShdw blurRad="40000" dist="23000" dir="5400000" rotWithShape="0">
            <a:srgbClr val="000000">
              <a:alpha val="35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2">
          <a:scrgbClr r="0" g="0" b="0"/>
        </a:effectRef>
        <a:fontRef idx="minor">
          <a:schemeClr val="lt1"/>
        </a:fontRef>
      </dsp:style>
      <dsp:txBody>
        <a:bodyPr spcFirstLastPara="0" vert="horz" wrap="square" lIns="106680" tIns="53340" rIns="106680" bIns="53340" numCol="1" spcCol="1270" anchor="ctr" anchorCtr="0">
          <a:noAutofit/>
        </a:bodyPr>
        <a:lstStyle/>
        <a:p>
          <a:pPr lvl="0" algn="ctr" defTabSz="12446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th-TH" sz="2800" kern="1200"/>
            <a:t>กชช</a:t>
          </a:r>
          <a:r>
            <a:rPr lang="en-US" sz="2800" kern="1200"/>
            <a:t>.2</a:t>
          </a:r>
          <a:r>
            <a:rPr lang="th-TH" sz="2800" kern="1200"/>
            <a:t>ค</a:t>
          </a:r>
          <a:endParaRPr lang="en-US" sz="2800" kern="1200"/>
        </a:p>
      </dsp:txBody>
      <dsp:txXfrm>
        <a:off x="79031" y="2950309"/>
        <a:ext cx="1460892" cy="1536727"/>
      </dsp:txXfrm>
    </dsp:sp>
  </dsp:spTree>
</dsp:drawing>
</file>

<file path=xl/diagrams/drawing5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E1E82E57-0FFC-7E4E-A5C8-85B3EA8CCEDF}">
      <dsp:nvSpPr>
        <dsp:cNvPr id="0" name=""/>
        <dsp:cNvSpPr/>
      </dsp:nvSpPr>
      <dsp:spPr>
        <a:xfrm rot="5400000">
          <a:off x="3172925" y="-1652377"/>
          <a:ext cx="1103192" cy="4411472"/>
        </a:xfrm>
        <a:prstGeom prst="round2SameRect">
          <a:avLst/>
        </a:prstGeom>
        <a:solidFill>
          <a:schemeClr val="accent4">
            <a:alpha val="90000"/>
            <a:tint val="40000"/>
            <a:hueOff val="0"/>
            <a:satOff val="0"/>
            <a:lumOff val="0"/>
            <a:alphaOff val="0"/>
          </a:schemeClr>
        </a:solidFill>
        <a:ln w="9525" cap="flat" cmpd="sng" algn="ctr">
          <a:solidFill>
            <a:schemeClr val="accent4">
              <a:alpha val="90000"/>
              <a:tint val="4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1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247650" tIns="123825" rIns="247650" bIns="123825" numCol="1" spcCol="1270" anchor="ctr" anchorCtr="0">
          <a:noAutofit/>
        </a:bodyPr>
        <a:lstStyle/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1100" b="0" kern="1200">
              <a:latin typeface="Tahoma"/>
              <a:cs typeface="Tahoma"/>
            </a:rPr>
            <a:t>19. คนอายุ 15-59 ปี อ่าน เขียนภาษาไทย และคิดเลขอย่างง่ายได้</a:t>
          </a:r>
          <a:endParaRPr lang="en-US" sz="1100" b="0" kern="1200">
            <a:latin typeface="Tahoma"/>
            <a:cs typeface="Tahoma"/>
          </a:endParaRPr>
        </a:p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1100" b="0" kern="1200">
              <a:latin typeface="Tahoma"/>
              <a:cs typeface="Tahoma"/>
            </a:rPr>
            <a:t>20. คนอายุุ 15-59 ปี มีอาชีพและรายได้</a:t>
          </a:r>
          <a:endParaRPr lang="en-US" sz="1100" b="0" kern="1200">
            <a:latin typeface="Tahoma"/>
            <a:cs typeface="Tahoma"/>
          </a:endParaRPr>
        </a:p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1100" b="0" kern="1200">
              <a:latin typeface="Tahoma"/>
              <a:cs typeface="Tahoma"/>
            </a:rPr>
            <a:t>21. คนอายุ 60 ปีขึ้นไป มีอาชีพและมีรายได้</a:t>
          </a:r>
          <a:endParaRPr lang="en-US" sz="1100" b="0" kern="1200">
            <a:latin typeface="Tahoma"/>
            <a:cs typeface="Tahoma"/>
          </a:endParaRPr>
        </a:p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1100" b="0" kern="1200">
              <a:latin typeface="Tahoma"/>
              <a:cs typeface="Tahoma"/>
            </a:rPr>
            <a:t>22. รายได้เฉลี่ยของคนในครัวเรือนต่อปี</a:t>
          </a:r>
          <a:endParaRPr lang="en-US" sz="1100" b="0" kern="1200">
            <a:latin typeface="Tahoma"/>
            <a:cs typeface="Tahoma"/>
          </a:endParaRPr>
        </a:p>
      </dsp:txBody>
      <dsp:txXfrm rot="-5400000">
        <a:off x="1518786" y="55615"/>
        <a:ext cx="4357619" cy="995486"/>
      </dsp:txXfrm>
    </dsp:sp>
    <dsp:sp modelId="{88B94C07-0B51-FE49-A6DD-00AD48BBF534}">
      <dsp:nvSpPr>
        <dsp:cNvPr id="0" name=""/>
        <dsp:cNvSpPr/>
      </dsp:nvSpPr>
      <dsp:spPr>
        <a:xfrm>
          <a:off x="0" y="576"/>
          <a:ext cx="1533215" cy="1105564"/>
        </a:xfrm>
        <a:prstGeom prst="roundRect">
          <a:avLst/>
        </a:prstGeom>
        <a:gradFill rotWithShape="0">
          <a:gsLst>
            <a:gs pos="0">
              <a:schemeClr val="accent4">
                <a:alpha val="90000"/>
                <a:hueOff val="0"/>
                <a:satOff val="0"/>
                <a:lumOff val="0"/>
                <a:alphaOff val="0"/>
                <a:shade val="51000"/>
                <a:satMod val="130000"/>
              </a:schemeClr>
            </a:gs>
            <a:gs pos="80000">
              <a:schemeClr val="accent4">
                <a:alpha val="90000"/>
                <a:hueOff val="0"/>
                <a:satOff val="0"/>
                <a:lumOff val="0"/>
                <a:alphaOff val="0"/>
                <a:shade val="93000"/>
                <a:satMod val="130000"/>
              </a:schemeClr>
            </a:gs>
            <a:gs pos="100000">
              <a:schemeClr val="accent4">
                <a:alpha val="90000"/>
                <a:hueOff val="0"/>
                <a:satOff val="0"/>
                <a:lumOff val="0"/>
                <a:alphaOff val="0"/>
                <a:shade val="94000"/>
                <a:satMod val="135000"/>
              </a:schemeClr>
            </a:gs>
          </a:gsLst>
          <a:lin ang="16200000" scaled="0"/>
        </a:gradFill>
        <a:ln>
          <a:noFill/>
        </a:ln>
        <a:effectLst>
          <a:outerShdw blurRad="40000" dist="23000" dir="5400000" rotWithShape="0">
            <a:srgbClr val="000000">
              <a:alpha val="35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2">
          <a:scrgbClr r="0" g="0" b="0"/>
        </a:effectRef>
        <a:fontRef idx="minor">
          <a:schemeClr val="lt1"/>
        </a:fontRef>
      </dsp:style>
      <dsp:txBody>
        <a:bodyPr spcFirstLastPara="0" vert="horz" wrap="square" lIns="121920" tIns="60960" rIns="121920" bIns="60960" numCol="1" spcCol="1270" anchor="ctr" anchorCtr="0">
          <a:noAutofit/>
        </a:bodyPr>
        <a:lstStyle/>
        <a:p>
          <a:pPr lvl="0" algn="ctr" defTabSz="14224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th-TH" sz="3200" kern="1200"/>
            <a:t>จปฐ</a:t>
          </a:r>
          <a:r>
            <a:rPr lang="en-US" sz="3200" kern="1200"/>
            <a:t>.</a:t>
          </a:r>
        </a:p>
      </dsp:txBody>
      <dsp:txXfrm>
        <a:off x="53969" y="54545"/>
        <a:ext cx="1425277" cy="997626"/>
      </dsp:txXfrm>
    </dsp:sp>
    <dsp:sp modelId="{E0238691-D81A-414A-A2C9-677CDF31BAB2}">
      <dsp:nvSpPr>
        <dsp:cNvPr id="0" name=""/>
        <dsp:cNvSpPr/>
      </dsp:nvSpPr>
      <dsp:spPr>
        <a:xfrm rot="5400000">
          <a:off x="3003178" y="-303142"/>
          <a:ext cx="1478631" cy="4407163"/>
        </a:xfrm>
        <a:prstGeom prst="round2SameRect">
          <a:avLst/>
        </a:prstGeom>
        <a:solidFill>
          <a:schemeClr val="accent4">
            <a:alpha val="90000"/>
            <a:tint val="40000"/>
            <a:hueOff val="0"/>
            <a:satOff val="0"/>
            <a:lumOff val="0"/>
            <a:alphaOff val="0"/>
          </a:schemeClr>
        </a:solidFill>
        <a:ln w="9525" cap="flat" cmpd="sng" algn="ctr">
          <a:solidFill>
            <a:schemeClr val="accent4">
              <a:alpha val="90000"/>
              <a:tint val="4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1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247650" tIns="123825" rIns="247650" bIns="123825" numCol="1" spcCol="1270" anchor="ctr" anchorCtr="0">
          <a:noAutofit/>
        </a:bodyPr>
        <a:lstStyle/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1100" b="0" kern="1200">
              <a:latin typeface="Tahoma"/>
              <a:cs typeface="Tahoma"/>
            </a:rPr>
            <a:t>1. ถนน</a:t>
          </a:r>
          <a:endParaRPr lang="en-US" sz="1100" b="0" kern="1200">
            <a:latin typeface="Tahoma"/>
            <a:cs typeface="Tahoma"/>
          </a:endParaRPr>
        </a:p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1100" b="0" kern="1200">
              <a:latin typeface="Tahoma"/>
              <a:cs typeface="Tahoma"/>
            </a:rPr>
            <a:t>7. การติดต่อสื่อสาร</a:t>
          </a:r>
          <a:endParaRPr lang="en-US" sz="1100" b="0" kern="1200">
            <a:latin typeface="Tahoma"/>
            <a:cs typeface="Tahoma"/>
          </a:endParaRPr>
        </a:p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1100" b="0" kern="1200">
              <a:latin typeface="Tahoma"/>
              <a:cs typeface="Tahoma"/>
            </a:rPr>
            <a:t>10. ผลผลิตจากการทำนา</a:t>
          </a:r>
          <a:endParaRPr lang="en-US" sz="1100" b="0" kern="1200">
            <a:latin typeface="Tahoma"/>
            <a:cs typeface="Tahoma"/>
          </a:endParaRPr>
        </a:p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1100" b="0" kern="1200">
              <a:latin typeface="Tahoma"/>
              <a:cs typeface="Tahoma"/>
            </a:rPr>
            <a:t>11. ผลผลิตจากการทำไร่</a:t>
          </a:r>
          <a:endParaRPr lang="en-US" sz="1100" b="0" kern="1200">
            <a:latin typeface="Tahoma"/>
            <a:cs typeface="Tahoma"/>
          </a:endParaRPr>
        </a:p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1100" b="0" kern="1200">
              <a:latin typeface="Tahoma"/>
              <a:cs typeface="Tahoma"/>
            </a:rPr>
            <a:t>12. ผลผลิตจากการทำการเกษตรอื่นๆ</a:t>
          </a:r>
          <a:endParaRPr lang="en-US" sz="1100" b="0" kern="1200">
            <a:latin typeface="Tahoma"/>
            <a:cs typeface="Tahoma"/>
          </a:endParaRPr>
        </a:p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1100" b="0" kern="1200">
              <a:latin typeface="Tahoma"/>
              <a:cs typeface="Tahoma"/>
            </a:rPr>
            <a:t>18. ระดับการศึกษาของประชาชน</a:t>
          </a:r>
          <a:endParaRPr lang="en-US" sz="1100" b="0" kern="1200">
            <a:latin typeface="Tahoma"/>
            <a:cs typeface="Tahoma"/>
          </a:endParaRPr>
        </a:p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1100" b="0" kern="1200">
              <a:latin typeface="Tahoma"/>
              <a:cs typeface="Tahoma"/>
            </a:rPr>
            <a:t>19. อัตราการเรียนต่อของประชาชน</a:t>
          </a:r>
          <a:endParaRPr lang="en-US" sz="1100" b="0" kern="1200">
            <a:latin typeface="Tahoma"/>
            <a:cs typeface="Tahoma"/>
          </a:endParaRPr>
        </a:p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1100" b="0" kern="1200">
              <a:latin typeface="Tahoma"/>
              <a:cs typeface="Tahoma"/>
            </a:rPr>
            <a:t>20. การได้รับการศึกษา</a:t>
          </a:r>
          <a:endParaRPr lang="en-US" sz="1100" b="0" kern="1200">
            <a:latin typeface="Tahoma"/>
            <a:cs typeface="Tahoma"/>
          </a:endParaRPr>
        </a:p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th-TH" sz="1100" b="0" kern="1200">
              <a:latin typeface="Tahoma"/>
              <a:cs typeface="Tahoma"/>
            </a:rPr>
            <a:t>23. การเข้าถึงแหล่งเงินทุน</a:t>
          </a:r>
          <a:endParaRPr lang="en-US" sz="1100" b="0" kern="1200">
            <a:latin typeface="Tahoma"/>
            <a:cs typeface="Tahoma"/>
          </a:endParaRPr>
        </a:p>
      </dsp:txBody>
      <dsp:txXfrm rot="-5400000">
        <a:off x="1538913" y="1233304"/>
        <a:ext cx="4334982" cy="1334269"/>
      </dsp:txXfrm>
    </dsp:sp>
    <dsp:sp modelId="{7109CD2B-66AC-A042-A47F-4EBF9D3A3919}">
      <dsp:nvSpPr>
        <dsp:cNvPr id="0" name=""/>
        <dsp:cNvSpPr/>
      </dsp:nvSpPr>
      <dsp:spPr>
        <a:xfrm>
          <a:off x="0" y="1224910"/>
          <a:ext cx="1531718" cy="1378990"/>
        </a:xfrm>
        <a:prstGeom prst="roundRect">
          <a:avLst/>
        </a:prstGeom>
        <a:gradFill rotWithShape="0">
          <a:gsLst>
            <a:gs pos="0">
              <a:schemeClr val="accent4">
                <a:alpha val="90000"/>
                <a:hueOff val="0"/>
                <a:satOff val="0"/>
                <a:lumOff val="0"/>
                <a:alphaOff val="-40000"/>
                <a:shade val="51000"/>
                <a:satMod val="130000"/>
              </a:schemeClr>
            </a:gs>
            <a:gs pos="80000">
              <a:schemeClr val="accent4">
                <a:alpha val="90000"/>
                <a:hueOff val="0"/>
                <a:satOff val="0"/>
                <a:lumOff val="0"/>
                <a:alphaOff val="-40000"/>
                <a:shade val="93000"/>
                <a:satMod val="130000"/>
              </a:schemeClr>
            </a:gs>
            <a:gs pos="100000">
              <a:schemeClr val="accent4">
                <a:alpha val="90000"/>
                <a:hueOff val="0"/>
                <a:satOff val="0"/>
                <a:lumOff val="0"/>
                <a:alphaOff val="-40000"/>
                <a:shade val="94000"/>
                <a:satMod val="135000"/>
              </a:schemeClr>
            </a:gs>
          </a:gsLst>
          <a:lin ang="16200000" scaled="0"/>
        </a:gradFill>
        <a:ln>
          <a:noFill/>
        </a:ln>
        <a:effectLst>
          <a:outerShdw blurRad="40000" dist="23000" dir="5400000" rotWithShape="0">
            <a:srgbClr val="000000">
              <a:alpha val="35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2">
          <a:scrgbClr r="0" g="0" b="0"/>
        </a:effectRef>
        <a:fontRef idx="minor">
          <a:schemeClr val="lt1"/>
        </a:fontRef>
      </dsp:style>
      <dsp:txBody>
        <a:bodyPr spcFirstLastPara="0" vert="horz" wrap="square" lIns="106680" tIns="53340" rIns="106680" bIns="53340" numCol="1" spcCol="1270" anchor="ctr" anchorCtr="0">
          <a:noAutofit/>
        </a:bodyPr>
        <a:lstStyle/>
        <a:p>
          <a:pPr lvl="0" algn="ctr" defTabSz="12446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th-TH" sz="2800" kern="1200"/>
            <a:t>กชช</a:t>
          </a:r>
          <a:r>
            <a:rPr lang="en-US" sz="2800" kern="1200"/>
            <a:t>.2</a:t>
          </a:r>
          <a:r>
            <a:rPr lang="th-TH" sz="2800" kern="1200"/>
            <a:t>ค</a:t>
          </a:r>
          <a:endParaRPr lang="en-US" sz="2800" kern="1200"/>
        </a:p>
      </dsp:txBody>
      <dsp:txXfrm>
        <a:off x="67317" y="1292227"/>
        <a:ext cx="1397084" cy="1244356"/>
      </dsp:txXfrm>
    </dsp:sp>
  </dsp:spTree>
</dsp:drawing>
</file>

<file path=xl/diagrams/layout1.xml><?xml version="1.0" encoding="utf-8"?>
<dgm:layoutDef xmlns:dgm="http://schemas.openxmlformats.org/drawingml/2006/diagram" xmlns:a="http://schemas.openxmlformats.org/drawingml/2006/main" uniqueId="urn:microsoft.com/office/officeart/2005/8/layout/vList5">
  <dgm:title val=""/>
  <dgm:desc val=""/>
  <dgm:catLst>
    <dgm:cat type="list" pri="15000"/>
    <dgm:cat type="convert" pri="2000"/>
  </dgm:catLst>
  <dgm:sampData>
    <dgm:dataModel>
      <dgm:ptLst>
        <dgm:pt modelId="0" type="doc"/>
        <dgm:pt modelId="1">
          <dgm:prSet phldr="1"/>
        </dgm:pt>
        <dgm:pt modelId="11">
          <dgm:prSet phldr="1"/>
        </dgm:pt>
        <dgm:pt modelId="12">
          <dgm:prSet phldr="1"/>
        </dgm:pt>
        <dgm:pt modelId="2">
          <dgm:prSet phldr="1"/>
        </dgm:pt>
        <dgm:pt modelId="21">
          <dgm:prSet phldr="1"/>
        </dgm:pt>
        <dgm:pt modelId="22">
          <dgm:prSet phldr="1"/>
        </dgm:pt>
        <dgm:pt modelId="3">
          <dgm:prSet phldr="1"/>
        </dgm:pt>
        <dgm:pt modelId="31">
          <dgm:prSet phldr="1"/>
        </dgm:pt>
        <dgm:pt modelId="32">
          <dgm:prSet phldr="1"/>
        </dgm:pt>
      </dgm:ptLst>
      <dgm:cxnLst>
        <dgm:cxn modelId="4" srcId="0" destId="1" srcOrd="0" destOrd="0"/>
        <dgm:cxn modelId="5" srcId="0" destId="2" srcOrd="1" destOrd="0"/>
        <dgm:cxn modelId="6" srcId="0" destId="3" srcOrd="2" destOrd="0"/>
        <dgm:cxn modelId="13" srcId="1" destId="11" srcOrd="0" destOrd="0"/>
        <dgm:cxn modelId="14" srcId="1" destId="12" srcOrd="1" destOrd="0"/>
        <dgm:cxn modelId="23" srcId="2" destId="21" srcOrd="0" destOrd="0"/>
        <dgm:cxn modelId="24" srcId="2" destId="22" srcOrd="1" destOrd="0"/>
        <dgm:cxn modelId="33" srcId="3" destId="31" srcOrd="0" destOrd="0"/>
        <dgm:cxn modelId="34" srcId="3" destId="32" srcOrd="1" destOrd="0"/>
      </dgm:cxnLst>
      <dgm:bg/>
      <dgm:whole/>
    </dgm:dataModel>
  </dgm:sampData>
  <dgm:styleData>
    <dgm:dataModel>
      <dgm:ptLst>
        <dgm:pt modelId="0" type="doc"/>
        <dgm:pt modelId="1"/>
        <dgm:pt modelId="11"/>
        <dgm:pt modelId="2"/>
        <dgm:pt modelId="21"/>
      </dgm:ptLst>
      <dgm:cxnLst>
        <dgm:cxn modelId="4" srcId="0" destId="1" srcOrd="0" destOrd="0"/>
        <dgm:cxn modelId="5" srcId="0" destId="2" srcOrd="1" destOrd="0"/>
        <dgm:cxn modelId="13" srcId="1" destId="11" srcOrd="0" destOrd="0"/>
        <dgm:cxn modelId="23" srcId="2" destId="21" srcOrd="0" destOrd="0"/>
      </dgm:cxnLst>
      <dgm:bg/>
      <dgm:whole/>
    </dgm:dataModel>
  </dgm:styleData>
  <dgm:clrData>
    <dgm:dataModel>
      <dgm:ptLst>
        <dgm:pt modelId="0" type="doc"/>
        <dgm:pt modelId="1"/>
        <dgm:pt modelId="11"/>
        <dgm:pt modelId="2"/>
        <dgm:pt modelId="21"/>
        <dgm:pt modelId="3"/>
        <dgm:pt modelId="31"/>
        <dgm:pt modelId="4"/>
        <dgm:pt modelId="41"/>
      </dgm:ptLst>
      <dgm:cxnLst>
        <dgm:cxn modelId="5" srcId="0" destId="1" srcOrd="0" destOrd="0"/>
        <dgm:cxn modelId="6" srcId="0" destId="2" srcOrd="1" destOrd="0"/>
        <dgm:cxn modelId="7" srcId="0" destId="3" srcOrd="2" destOrd="0"/>
        <dgm:cxn modelId="8" srcId="0" destId="4" srcOrd="3" destOrd="0"/>
        <dgm:cxn modelId="13" srcId="1" destId="11" srcOrd="0" destOrd="0"/>
        <dgm:cxn modelId="23" srcId="2" destId="21" srcOrd="0" destOrd="0"/>
        <dgm:cxn modelId="33" srcId="3" destId="31" srcOrd="0" destOrd="0"/>
        <dgm:cxn modelId="43" srcId="4" destId="41" srcOrd="0" destOrd="0"/>
      </dgm:cxnLst>
      <dgm:bg/>
      <dgm:whole/>
    </dgm:dataModel>
  </dgm:clrData>
  <dgm:layoutNode name="Name0">
    <dgm:varLst>
      <dgm:dir/>
      <dgm:animLvl val="lvl"/>
      <dgm:resizeHandles val="exact"/>
    </dgm:varLst>
    <dgm:choose name="Name1">
      <dgm:if name="Name2" func="var" arg="dir" op="equ" val="norm">
        <dgm:alg type="lin">
          <dgm:param type="linDir" val="fromT"/>
          <dgm:param type="nodeHorzAlign" val="l"/>
        </dgm:alg>
      </dgm:if>
      <dgm:else name="Name3">
        <dgm:alg type="lin">
          <dgm:param type="linDir" val="fromT"/>
          <dgm:param type="nodeHorzAlign" val="r"/>
        </dgm:alg>
      </dgm:else>
    </dgm:choose>
    <dgm:shape xmlns:r="http://schemas.openxmlformats.org/officeDocument/2006/relationships" r:blip="">
      <dgm:adjLst/>
    </dgm:shape>
    <dgm:presOf/>
    <dgm:constrLst>
      <dgm:constr type="h" for="ch" forName="linNode" refType="h"/>
      <dgm:constr type="w" for="ch" forName="linNode" refType="w"/>
      <dgm:constr type="h" for="ch" forName="sp" refType="h" fact="0.05"/>
      <dgm:constr type="primFontSz" for="des" forName="parentText" op="equ" val="65"/>
      <dgm:constr type="secFontSz" for="des" forName="descendantText" op="equ"/>
    </dgm:constrLst>
    <dgm:ruleLst/>
    <dgm:forEach name="Name4" axis="ch" ptType="node">
      <dgm:layoutNode name="linNode">
        <dgm:choose name="Name5">
          <dgm:if name="Name6" func="var" arg="dir" op="equ" val="norm">
            <dgm:alg type="lin">
              <dgm:param type="linDir" val="fromL"/>
            </dgm:alg>
          </dgm:if>
          <dgm:else name="Name7">
            <dgm:alg type="lin">
              <dgm:param type="linDir" val="fromR"/>
            </dgm:alg>
          </dgm:else>
        </dgm:choose>
        <dgm:shape xmlns:r="http://schemas.openxmlformats.org/officeDocument/2006/relationships" r:blip="">
          <dgm:adjLst/>
        </dgm:shape>
        <dgm:presOf/>
        <dgm:constrLst>
          <dgm:constr type="w" for="ch" forName="parentText" refType="w" fact="0.36"/>
          <dgm:constr type="w" for="ch" forName="descendantText" refType="w" fact="0.64"/>
          <dgm:constr type="h" for="ch" forName="parentText" refType="h"/>
          <dgm:constr type="h" for="ch" forName="descendantText" refType="h" refFor="ch" refForName="parentText" fact="0.8"/>
        </dgm:constrLst>
        <dgm:ruleLst/>
        <dgm:layoutNode name="parentText">
          <dgm:varLst>
            <dgm:chMax val="1"/>
            <dgm:bulletEnabled val="1"/>
          </dgm:varLst>
          <dgm:alg type="tx"/>
          <dgm:shape xmlns:r="http://schemas.openxmlformats.org/officeDocument/2006/relationships" type="roundRect" r:blip="" zOrderOff="3">
            <dgm:adjLst/>
          </dgm:shape>
          <dgm:presOf axis="self" ptType="node"/>
          <dgm:constrLst>
            <dgm:constr type="tMarg" refType="primFontSz" fact="0.15"/>
            <dgm:constr type="bMarg" refType="primFontSz" fact="0.15"/>
            <dgm:constr type="lMarg" refType="primFontSz" fact="0.3"/>
            <dgm:constr type="rMarg" refType="primFontSz" fact="0.3"/>
          </dgm:constrLst>
          <dgm:ruleLst>
            <dgm:rule type="primFontSz" val="5" fact="NaN" max="NaN"/>
          </dgm:ruleLst>
        </dgm:layoutNode>
        <dgm:choose name="Name8">
          <dgm:if name="Name9" axis="ch" ptType="node" func="cnt" op="gte" val="1">
            <dgm:layoutNode name="descendantText" styleLbl="alignAccFollowNode1">
              <dgm:varLst>
                <dgm:bulletEnabled val="1"/>
              </dgm:varLst>
              <dgm:alg type="tx">
                <dgm:param type="stBulletLvl" val="1"/>
                <dgm:param type="txAnchorVertCh" val="mid"/>
              </dgm:alg>
              <dgm:choose name="Name10">
                <dgm:if name="Name11" func="var" arg="dir" op="equ" val="norm">
                  <dgm:shape xmlns:r="http://schemas.openxmlformats.org/officeDocument/2006/relationships" rot="90" type="round2SameRect" r:blip="">
                    <dgm:adjLst/>
                  </dgm:shape>
                </dgm:if>
                <dgm:else name="Name12">
                  <dgm:shape xmlns:r="http://schemas.openxmlformats.org/officeDocument/2006/relationships" rot="-90" type="round2SameRect" r:blip="">
                    <dgm:adjLst/>
                  </dgm:shape>
                </dgm:else>
              </dgm:choose>
              <dgm:presOf axis="des" ptType="node"/>
              <dgm:constrLst>
                <dgm:constr type="secFontSz" val="65"/>
                <dgm:constr type="primFontSz" refType="secFontSz"/>
                <dgm:constr type="lMarg" refType="secFontSz" fact="0.3"/>
                <dgm:constr type="rMarg" refType="secFontSz" fact="0.3"/>
                <dgm:constr type="tMarg" refType="secFontSz" fact="0.15"/>
                <dgm:constr type="bMarg" refType="secFontSz" fact="0.15"/>
              </dgm:constrLst>
              <dgm:ruleLst>
                <dgm:rule type="secFontSz" val="5" fact="NaN" max="NaN"/>
              </dgm:ruleLst>
            </dgm:layoutNode>
          </dgm:if>
          <dgm:else name="Name13"/>
        </dgm:choose>
      </dgm:layoutNode>
      <dgm:forEach name="Name14" axis="followSib" ptType="sibTrans" cnt="1">
        <dgm:layoutNode name="sp">
          <dgm:alg type="sp"/>
          <dgm:shape xmlns:r="http://schemas.openxmlformats.org/officeDocument/2006/relationships" r:blip="">
            <dgm:adjLst/>
          </dgm:shape>
          <dgm:presOf/>
          <dgm:constrLst/>
          <dgm:ruleLst/>
        </dgm:layoutNode>
      </dgm:forEach>
    </dgm:forEach>
  </dgm:layoutNode>
</dgm:layoutDef>
</file>

<file path=xl/diagrams/layout2.xml><?xml version="1.0" encoding="utf-8"?>
<dgm:layoutDef xmlns:dgm="http://schemas.openxmlformats.org/drawingml/2006/diagram" xmlns:a="http://schemas.openxmlformats.org/drawingml/2006/main" uniqueId="urn:microsoft.com/office/officeart/2005/8/layout/vList5">
  <dgm:title val=""/>
  <dgm:desc val=""/>
  <dgm:catLst>
    <dgm:cat type="list" pri="15000"/>
    <dgm:cat type="convert" pri="2000"/>
  </dgm:catLst>
  <dgm:sampData>
    <dgm:dataModel>
      <dgm:ptLst>
        <dgm:pt modelId="0" type="doc"/>
        <dgm:pt modelId="1">
          <dgm:prSet phldr="1"/>
        </dgm:pt>
        <dgm:pt modelId="11">
          <dgm:prSet phldr="1"/>
        </dgm:pt>
        <dgm:pt modelId="12">
          <dgm:prSet phldr="1"/>
        </dgm:pt>
        <dgm:pt modelId="2">
          <dgm:prSet phldr="1"/>
        </dgm:pt>
        <dgm:pt modelId="21">
          <dgm:prSet phldr="1"/>
        </dgm:pt>
        <dgm:pt modelId="22">
          <dgm:prSet phldr="1"/>
        </dgm:pt>
        <dgm:pt modelId="3">
          <dgm:prSet phldr="1"/>
        </dgm:pt>
        <dgm:pt modelId="31">
          <dgm:prSet phldr="1"/>
        </dgm:pt>
        <dgm:pt modelId="32">
          <dgm:prSet phldr="1"/>
        </dgm:pt>
      </dgm:ptLst>
      <dgm:cxnLst>
        <dgm:cxn modelId="4" srcId="0" destId="1" srcOrd="0" destOrd="0"/>
        <dgm:cxn modelId="5" srcId="0" destId="2" srcOrd="1" destOrd="0"/>
        <dgm:cxn modelId="6" srcId="0" destId="3" srcOrd="2" destOrd="0"/>
        <dgm:cxn modelId="13" srcId="1" destId="11" srcOrd="0" destOrd="0"/>
        <dgm:cxn modelId="14" srcId="1" destId="12" srcOrd="1" destOrd="0"/>
        <dgm:cxn modelId="23" srcId="2" destId="21" srcOrd="0" destOrd="0"/>
        <dgm:cxn modelId="24" srcId="2" destId="22" srcOrd="1" destOrd="0"/>
        <dgm:cxn modelId="33" srcId="3" destId="31" srcOrd="0" destOrd="0"/>
        <dgm:cxn modelId="34" srcId="3" destId="32" srcOrd="1" destOrd="0"/>
      </dgm:cxnLst>
      <dgm:bg/>
      <dgm:whole/>
    </dgm:dataModel>
  </dgm:sampData>
  <dgm:styleData>
    <dgm:dataModel>
      <dgm:ptLst>
        <dgm:pt modelId="0" type="doc"/>
        <dgm:pt modelId="1"/>
        <dgm:pt modelId="11"/>
        <dgm:pt modelId="2"/>
        <dgm:pt modelId="21"/>
      </dgm:ptLst>
      <dgm:cxnLst>
        <dgm:cxn modelId="4" srcId="0" destId="1" srcOrd="0" destOrd="0"/>
        <dgm:cxn modelId="5" srcId="0" destId="2" srcOrd="1" destOrd="0"/>
        <dgm:cxn modelId="13" srcId="1" destId="11" srcOrd="0" destOrd="0"/>
        <dgm:cxn modelId="23" srcId="2" destId="21" srcOrd="0" destOrd="0"/>
      </dgm:cxnLst>
      <dgm:bg/>
      <dgm:whole/>
    </dgm:dataModel>
  </dgm:styleData>
  <dgm:clrData>
    <dgm:dataModel>
      <dgm:ptLst>
        <dgm:pt modelId="0" type="doc"/>
        <dgm:pt modelId="1"/>
        <dgm:pt modelId="11"/>
        <dgm:pt modelId="2"/>
        <dgm:pt modelId="21"/>
        <dgm:pt modelId="3"/>
        <dgm:pt modelId="31"/>
        <dgm:pt modelId="4"/>
        <dgm:pt modelId="41"/>
      </dgm:ptLst>
      <dgm:cxnLst>
        <dgm:cxn modelId="5" srcId="0" destId="1" srcOrd="0" destOrd="0"/>
        <dgm:cxn modelId="6" srcId="0" destId="2" srcOrd="1" destOrd="0"/>
        <dgm:cxn modelId="7" srcId="0" destId="3" srcOrd="2" destOrd="0"/>
        <dgm:cxn modelId="8" srcId="0" destId="4" srcOrd="3" destOrd="0"/>
        <dgm:cxn modelId="13" srcId="1" destId="11" srcOrd="0" destOrd="0"/>
        <dgm:cxn modelId="23" srcId="2" destId="21" srcOrd="0" destOrd="0"/>
        <dgm:cxn modelId="33" srcId="3" destId="31" srcOrd="0" destOrd="0"/>
        <dgm:cxn modelId="43" srcId="4" destId="41" srcOrd="0" destOrd="0"/>
      </dgm:cxnLst>
      <dgm:bg/>
      <dgm:whole/>
    </dgm:dataModel>
  </dgm:clrData>
  <dgm:layoutNode name="Name0">
    <dgm:varLst>
      <dgm:dir/>
      <dgm:animLvl val="lvl"/>
      <dgm:resizeHandles val="exact"/>
    </dgm:varLst>
    <dgm:choose name="Name1">
      <dgm:if name="Name2" func="var" arg="dir" op="equ" val="norm">
        <dgm:alg type="lin">
          <dgm:param type="linDir" val="fromT"/>
          <dgm:param type="nodeHorzAlign" val="l"/>
        </dgm:alg>
      </dgm:if>
      <dgm:else name="Name3">
        <dgm:alg type="lin">
          <dgm:param type="linDir" val="fromT"/>
          <dgm:param type="nodeHorzAlign" val="r"/>
        </dgm:alg>
      </dgm:else>
    </dgm:choose>
    <dgm:shape xmlns:r="http://schemas.openxmlformats.org/officeDocument/2006/relationships" r:blip="">
      <dgm:adjLst/>
    </dgm:shape>
    <dgm:presOf/>
    <dgm:constrLst>
      <dgm:constr type="h" for="ch" forName="linNode" refType="h"/>
      <dgm:constr type="w" for="ch" forName="linNode" refType="w"/>
      <dgm:constr type="h" for="ch" forName="sp" refType="h" fact="0.05"/>
      <dgm:constr type="primFontSz" for="des" forName="parentText" op="equ" val="65"/>
      <dgm:constr type="secFontSz" for="des" forName="descendantText" op="equ"/>
    </dgm:constrLst>
    <dgm:ruleLst/>
    <dgm:forEach name="Name4" axis="ch" ptType="node">
      <dgm:layoutNode name="linNode">
        <dgm:choose name="Name5">
          <dgm:if name="Name6" func="var" arg="dir" op="equ" val="norm">
            <dgm:alg type="lin">
              <dgm:param type="linDir" val="fromL"/>
            </dgm:alg>
          </dgm:if>
          <dgm:else name="Name7">
            <dgm:alg type="lin">
              <dgm:param type="linDir" val="fromR"/>
            </dgm:alg>
          </dgm:else>
        </dgm:choose>
        <dgm:shape xmlns:r="http://schemas.openxmlformats.org/officeDocument/2006/relationships" r:blip="">
          <dgm:adjLst/>
        </dgm:shape>
        <dgm:presOf/>
        <dgm:constrLst>
          <dgm:constr type="w" for="ch" forName="parentText" refType="w" fact="0.36"/>
          <dgm:constr type="w" for="ch" forName="descendantText" refType="w" fact="0.64"/>
          <dgm:constr type="h" for="ch" forName="parentText" refType="h"/>
          <dgm:constr type="h" for="ch" forName="descendantText" refType="h" refFor="ch" refForName="parentText" fact="0.8"/>
        </dgm:constrLst>
        <dgm:ruleLst/>
        <dgm:layoutNode name="parentText">
          <dgm:varLst>
            <dgm:chMax val="1"/>
            <dgm:bulletEnabled val="1"/>
          </dgm:varLst>
          <dgm:alg type="tx"/>
          <dgm:shape xmlns:r="http://schemas.openxmlformats.org/officeDocument/2006/relationships" type="roundRect" r:blip="" zOrderOff="3">
            <dgm:adjLst/>
          </dgm:shape>
          <dgm:presOf axis="self" ptType="node"/>
          <dgm:constrLst>
            <dgm:constr type="tMarg" refType="primFontSz" fact="0.15"/>
            <dgm:constr type="bMarg" refType="primFontSz" fact="0.15"/>
            <dgm:constr type="lMarg" refType="primFontSz" fact="0.3"/>
            <dgm:constr type="rMarg" refType="primFontSz" fact="0.3"/>
          </dgm:constrLst>
          <dgm:ruleLst>
            <dgm:rule type="primFontSz" val="5" fact="NaN" max="NaN"/>
          </dgm:ruleLst>
        </dgm:layoutNode>
        <dgm:choose name="Name8">
          <dgm:if name="Name9" axis="ch" ptType="node" func="cnt" op="gte" val="1">
            <dgm:layoutNode name="descendantText" styleLbl="alignAccFollowNode1">
              <dgm:varLst>
                <dgm:bulletEnabled val="1"/>
              </dgm:varLst>
              <dgm:alg type="tx">
                <dgm:param type="stBulletLvl" val="1"/>
                <dgm:param type="txAnchorVertCh" val="mid"/>
              </dgm:alg>
              <dgm:choose name="Name10">
                <dgm:if name="Name11" func="var" arg="dir" op="equ" val="norm">
                  <dgm:shape xmlns:r="http://schemas.openxmlformats.org/officeDocument/2006/relationships" rot="90" type="round2SameRect" r:blip="">
                    <dgm:adjLst/>
                  </dgm:shape>
                </dgm:if>
                <dgm:else name="Name12">
                  <dgm:shape xmlns:r="http://schemas.openxmlformats.org/officeDocument/2006/relationships" rot="-90" type="round2SameRect" r:blip="">
                    <dgm:adjLst/>
                  </dgm:shape>
                </dgm:else>
              </dgm:choose>
              <dgm:presOf axis="des" ptType="node"/>
              <dgm:constrLst>
                <dgm:constr type="secFontSz" val="65"/>
                <dgm:constr type="primFontSz" refType="secFontSz"/>
                <dgm:constr type="lMarg" refType="secFontSz" fact="0.3"/>
                <dgm:constr type="rMarg" refType="secFontSz" fact="0.3"/>
                <dgm:constr type="tMarg" refType="secFontSz" fact="0.15"/>
                <dgm:constr type="bMarg" refType="secFontSz" fact="0.15"/>
              </dgm:constrLst>
              <dgm:ruleLst>
                <dgm:rule type="secFontSz" val="5" fact="NaN" max="NaN"/>
              </dgm:ruleLst>
            </dgm:layoutNode>
          </dgm:if>
          <dgm:else name="Name13"/>
        </dgm:choose>
      </dgm:layoutNode>
      <dgm:forEach name="Name14" axis="followSib" ptType="sibTrans" cnt="1">
        <dgm:layoutNode name="sp">
          <dgm:alg type="sp"/>
          <dgm:shape xmlns:r="http://schemas.openxmlformats.org/officeDocument/2006/relationships" r:blip="">
            <dgm:adjLst/>
          </dgm:shape>
          <dgm:presOf/>
          <dgm:constrLst/>
          <dgm:ruleLst/>
        </dgm:layoutNode>
      </dgm:forEach>
    </dgm:forEach>
  </dgm:layoutNode>
</dgm:layoutDef>
</file>

<file path=xl/diagrams/layout3.xml><?xml version="1.0" encoding="utf-8"?>
<dgm:layoutDef xmlns:dgm="http://schemas.openxmlformats.org/drawingml/2006/diagram" xmlns:a="http://schemas.openxmlformats.org/drawingml/2006/main" uniqueId="urn:microsoft.com/office/officeart/2005/8/layout/vList5">
  <dgm:title val=""/>
  <dgm:desc val=""/>
  <dgm:catLst>
    <dgm:cat type="list" pri="15000"/>
    <dgm:cat type="convert" pri="2000"/>
  </dgm:catLst>
  <dgm:sampData>
    <dgm:dataModel>
      <dgm:ptLst>
        <dgm:pt modelId="0" type="doc"/>
        <dgm:pt modelId="1">
          <dgm:prSet phldr="1"/>
        </dgm:pt>
        <dgm:pt modelId="11">
          <dgm:prSet phldr="1"/>
        </dgm:pt>
        <dgm:pt modelId="12">
          <dgm:prSet phldr="1"/>
        </dgm:pt>
        <dgm:pt modelId="2">
          <dgm:prSet phldr="1"/>
        </dgm:pt>
        <dgm:pt modelId="21">
          <dgm:prSet phldr="1"/>
        </dgm:pt>
        <dgm:pt modelId="22">
          <dgm:prSet phldr="1"/>
        </dgm:pt>
        <dgm:pt modelId="3">
          <dgm:prSet phldr="1"/>
        </dgm:pt>
        <dgm:pt modelId="31">
          <dgm:prSet phldr="1"/>
        </dgm:pt>
        <dgm:pt modelId="32">
          <dgm:prSet phldr="1"/>
        </dgm:pt>
      </dgm:ptLst>
      <dgm:cxnLst>
        <dgm:cxn modelId="4" srcId="0" destId="1" srcOrd="0" destOrd="0"/>
        <dgm:cxn modelId="5" srcId="0" destId="2" srcOrd="1" destOrd="0"/>
        <dgm:cxn modelId="6" srcId="0" destId="3" srcOrd="2" destOrd="0"/>
        <dgm:cxn modelId="13" srcId="1" destId="11" srcOrd="0" destOrd="0"/>
        <dgm:cxn modelId="14" srcId="1" destId="12" srcOrd="1" destOrd="0"/>
        <dgm:cxn modelId="23" srcId="2" destId="21" srcOrd="0" destOrd="0"/>
        <dgm:cxn modelId="24" srcId="2" destId="22" srcOrd="1" destOrd="0"/>
        <dgm:cxn modelId="33" srcId="3" destId="31" srcOrd="0" destOrd="0"/>
        <dgm:cxn modelId="34" srcId="3" destId="32" srcOrd="1" destOrd="0"/>
      </dgm:cxnLst>
      <dgm:bg/>
      <dgm:whole/>
    </dgm:dataModel>
  </dgm:sampData>
  <dgm:styleData>
    <dgm:dataModel>
      <dgm:ptLst>
        <dgm:pt modelId="0" type="doc"/>
        <dgm:pt modelId="1"/>
        <dgm:pt modelId="11"/>
        <dgm:pt modelId="2"/>
        <dgm:pt modelId="21"/>
      </dgm:ptLst>
      <dgm:cxnLst>
        <dgm:cxn modelId="4" srcId="0" destId="1" srcOrd="0" destOrd="0"/>
        <dgm:cxn modelId="5" srcId="0" destId="2" srcOrd="1" destOrd="0"/>
        <dgm:cxn modelId="13" srcId="1" destId="11" srcOrd="0" destOrd="0"/>
        <dgm:cxn modelId="23" srcId="2" destId="21" srcOrd="0" destOrd="0"/>
      </dgm:cxnLst>
      <dgm:bg/>
      <dgm:whole/>
    </dgm:dataModel>
  </dgm:styleData>
  <dgm:clrData>
    <dgm:dataModel>
      <dgm:ptLst>
        <dgm:pt modelId="0" type="doc"/>
        <dgm:pt modelId="1"/>
        <dgm:pt modelId="11"/>
        <dgm:pt modelId="2"/>
        <dgm:pt modelId="21"/>
        <dgm:pt modelId="3"/>
        <dgm:pt modelId="31"/>
        <dgm:pt modelId="4"/>
        <dgm:pt modelId="41"/>
      </dgm:ptLst>
      <dgm:cxnLst>
        <dgm:cxn modelId="5" srcId="0" destId="1" srcOrd="0" destOrd="0"/>
        <dgm:cxn modelId="6" srcId="0" destId="2" srcOrd="1" destOrd="0"/>
        <dgm:cxn modelId="7" srcId="0" destId="3" srcOrd="2" destOrd="0"/>
        <dgm:cxn modelId="8" srcId="0" destId="4" srcOrd="3" destOrd="0"/>
        <dgm:cxn modelId="13" srcId="1" destId="11" srcOrd="0" destOrd="0"/>
        <dgm:cxn modelId="23" srcId="2" destId="21" srcOrd="0" destOrd="0"/>
        <dgm:cxn modelId="33" srcId="3" destId="31" srcOrd="0" destOrd="0"/>
        <dgm:cxn modelId="43" srcId="4" destId="41" srcOrd="0" destOrd="0"/>
      </dgm:cxnLst>
      <dgm:bg/>
      <dgm:whole/>
    </dgm:dataModel>
  </dgm:clrData>
  <dgm:layoutNode name="Name0">
    <dgm:varLst>
      <dgm:dir/>
      <dgm:animLvl val="lvl"/>
      <dgm:resizeHandles val="exact"/>
    </dgm:varLst>
    <dgm:choose name="Name1">
      <dgm:if name="Name2" func="var" arg="dir" op="equ" val="norm">
        <dgm:alg type="lin">
          <dgm:param type="linDir" val="fromT"/>
          <dgm:param type="nodeHorzAlign" val="l"/>
        </dgm:alg>
      </dgm:if>
      <dgm:else name="Name3">
        <dgm:alg type="lin">
          <dgm:param type="linDir" val="fromT"/>
          <dgm:param type="nodeHorzAlign" val="r"/>
        </dgm:alg>
      </dgm:else>
    </dgm:choose>
    <dgm:shape xmlns:r="http://schemas.openxmlformats.org/officeDocument/2006/relationships" r:blip="">
      <dgm:adjLst/>
    </dgm:shape>
    <dgm:presOf/>
    <dgm:constrLst>
      <dgm:constr type="h" for="ch" forName="linNode" refType="h"/>
      <dgm:constr type="w" for="ch" forName="linNode" refType="w"/>
      <dgm:constr type="h" for="ch" forName="sp" refType="h" fact="0.05"/>
      <dgm:constr type="primFontSz" for="des" forName="parentText" op="equ" val="65"/>
      <dgm:constr type="secFontSz" for="des" forName="descendantText" op="equ"/>
    </dgm:constrLst>
    <dgm:ruleLst/>
    <dgm:forEach name="Name4" axis="ch" ptType="node">
      <dgm:layoutNode name="linNode">
        <dgm:choose name="Name5">
          <dgm:if name="Name6" func="var" arg="dir" op="equ" val="norm">
            <dgm:alg type="lin">
              <dgm:param type="linDir" val="fromL"/>
            </dgm:alg>
          </dgm:if>
          <dgm:else name="Name7">
            <dgm:alg type="lin">
              <dgm:param type="linDir" val="fromR"/>
            </dgm:alg>
          </dgm:else>
        </dgm:choose>
        <dgm:shape xmlns:r="http://schemas.openxmlformats.org/officeDocument/2006/relationships" r:blip="">
          <dgm:adjLst/>
        </dgm:shape>
        <dgm:presOf/>
        <dgm:constrLst>
          <dgm:constr type="w" for="ch" forName="parentText" refType="w" fact="0.36"/>
          <dgm:constr type="w" for="ch" forName="descendantText" refType="w" fact="0.64"/>
          <dgm:constr type="h" for="ch" forName="parentText" refType="h"/>
          <dgm:constr type="h" for="ch" forName="descendantText" refType="h" refFor="ch" refForName="parentText" fact="0.8"/>
        </dgm:constrLst>
        <dgm:ruleLst/>
        <dgm:layoutNode name="parentText">
          <dgm:varLst>
            <dgm:chMax val="1"/>
            <dgm:bulletEnabled val="1"/>
          </dgm:varLst>
          <dgm:alg type="tx"/>
          <dgm:shape xmlns:r="http://schemas.openxmlformats.org/officeDocument/2006/relationships" type="roundRect" r:blip="" zOrderOff="3">
            <dgm:adjLst/>
          </dgm:shape>
          <dgm:presOf axis="self" ptType="node"/>
          <dgm:constrLst>
            <dgm:constr type="tMarg" refType="primFontSz" fact="0.15"/>
            <dgm:constr type="bMarg" refType="primFontSz" fact="0.15"/>
            <dgm:constr type="lMarg" refType="primFontSz" fact="0.3"/>
            <dgm:constr type="rMarg" refType="primFontSz" fact="0.3"/>
          </dgm:constrLst>
          <dgm:ruleLst>
            <dgm:rule type="primFontSz" val="5" fact="NaN" max="NaN"/>
          </dgm:ruleLst>
        </dgm:layoutNode>
        <dgm:choose name="Name8">
          <dgm:if name="Name9" axis="ch" ptType="node" func="cnt" op="gte" val="1">
            <dgm:layoutNode name="descendantText" styleLbl="alignAccFollowNode1">
              <dgm:varLst>
                <dgm:bulletEnabled val="1"/>
              </dgm:varLst>
              <dgm:alg type="tx">
                <dgm:param type="stBulletLvl" val="1"/>
                <dgm:param type="txAnchorVertCh" val="mid"/>
              </dgm:alg>
              <dgm:choose name="Name10">
                <dgm:if name="Name11" func="var" arg="dir" op="equ" val="norm">
                  <dgm:shape xmlns:r="http://schemas.openxmlformats.org/officeDocument/2006/relationships" rot="90" type="round2SameRect" r:blip="">
                    <dgm:adjLst/>
                  </dgm:shape>
                </dgm:if>
                <dgm:else name="Name12">
                  <dgm:shape xmlns:r="http://schemas.openxmlformats.org/officeDocument/2006/relationships" rot="-90" type="round2SameRect" r:blip="">
                    <dgm:adjLst/>
                  </dgm:shape>
                </dgm:else>
              </dgm:choose>
              <dgm:presOf axis="des" ptType="node"/>
              <dgm:constrLst>
                <dgm:constr type="secFontSz" val="65"/>
                <dgm:constr type="primFontSz" refType="secFontSz"/>
                <dgm:constr type="lMarg" refType="secFontSz" fact="0.3"/>
                <dgm:constr type="rMarg" refType="secFontSz" fact="0.3"/>
                <dgm:constr type="tMarg" refType="secFontSz" fact="0.15"/>
                <dgm:constr type="bMarg" refType="secFontSz" fact="0.15"/>
              </dgm:constrLst>
              <dgm:ruleLst>
                <dgm:rule type="secFontSz" val="5" fact="NaN" max="NaN"/>
              </dgm:ruleLst>
            </dgm:layoutNode>
          </dgm:if>
          <dgm:else name="Name13"/>
        </dgm:choose>
      </dgm:layoutNode>
      <dgm:forEach name="Name14" axis="followSib" ptType="sibTrans" cnt="1">
        <dgm:layoutNode name="sp">
          <dgm:alg type="sp"/>
          <dgm:shape xmlns:r="http://schemas.openxmlformats.org/officeDocument/2006/relationships" r:blip="">
            <dgm:adjLst/>
          </dgm:shape>
          <dgm:presOf/>
          <dgm:constrLst/>
          <dgm:ruleLst/>
        </dgm:layoutNode>
      </dgm:forEach>
    </dgm:forEach>
  </dgm:layoutNode>
</dgm:layoutDef>
</file>

<file path=xl/diagrams/layout4.xml><?xml version="1.0" encoding="utf-8"?>
<dgm:layoutDef xmlns:dgm="http://schemas.openxmlformats.org/drawingml/2006/diagram" xmlns:a="http://schemas.openxmlformats.org/drawingml/2006/main" uniqueId="urn:microsoft.com/office/officeart/2005/8/layout/vList5">
  <dgm:title val=""/>
  <dgm:desc val=""/>
  <dgm:catLst>
    <dgm:cat type="list" pri="15000"/>
    <dgm:cat type="convert" pri="2000"/>
  </dgm:catLst>
  <dgm:sampData>
    <dgm:dataModel>
      <dgm:ptLst>
        <dgm:pt modelId="0" type="doc"/>
        <dgm:pt modelId="1">
          <dgm:prSet phldr="1"/>
        </dgm:pt>
        <dgm:pt modelId="11">
          <dgm:prSet phldr="1"/>
        </dgm:pt>
        <dgm:pt modelId="12">
          <dgm:prSet phldr="1"/>
        </dgm:pt>
        <dgm:pt modelId="2">
          <dgm:prSet phldr="1"/>
        </dgm:pt>
        <dgm:pt modelId="21">
          <dgm:prSet phldr="1"/>
        </dgm:pt>
        <dgm:pt modelId="22">
          <dgm:prSet phldr="1"/>
        </dgm:pt>
        <dgm:pt modelId="3">
          <dgm:prSet phldr="1"/>
        </dgm:pt>
        <dgm:pt modelId="31">
          <dgm:prSet phldr="1"/>
        </dgm:pt>
        <dgm:pt modelId="32">
          <dgm:prSet phldr="1"/>
        </dgm:pt>
      </dgm:ptLst>
      <dgm:cxnLst>
        <dgm:cxn modelId="4" srcId="0" destId="1" srcOrd="0" destOrd="0"/>
        <dgm:cxn modelId="5" srcId="0" destId="2" srcOrd="1" destOrd="0"/>
        <dgm:cxn modelId="6" srcId="0" destId="3" srcOrd="2" destOrd="0"/>
        <dgm:cxn modelId="13" srcId="1" destId="11" srcOrd="0" destOrd="0"/>
        <dgm:cxn modelId="14" srcId="1" destId="12" srcOrd="1" destOrd="0"/>
        <dgm:cxn modelId="23" srcId="2" destId="21" srcOrd="0" destOrd="0"/>
        <dgm:cxn modelId="24" srcId="2" destId="22" srcOrd="1" destOrd="0"/>
        <dgm:cxn modelId="33" srcId="3" destId="31" srcOrd="0" destOrd="0"/>
        <dgm:cxn modelId="34" srcId="3" destId="32" srcOrd="1" destOrd="0"/>
      </dgm:cxnLst>
      <dgm:bg/>
      <dgm:whole/>
    </dgm:dataModel>
  </dgm:sampData>
  <dgm:styleData>
    <dgm:dataModel>
      <dgm:ptLst>
        <dgm:pt modelId="0" type="doc"/>
        <dgm:pt modelId="1"/>
        <dgm:pt modelId="11"/>
        <dgm:pt modelId="2"/>
        <dgm:pt modelId="21"/>
      </dgm:ptLst>
      <dgm:cxnLst>
        <dgm:cxn modelId="4" srcId="0" destId="1" srcOrd="0" destOrd="0"/>
        <dgm:cxn modelId="5" srcId="0" destId="2" srcOrd="1" destOrd="0"/>
        <dgm:cxn modelId="13" srcId="1" destId="11" srcOrd="0" destOrd="0"/>
        <dgm:cxn modelId="23" srcId="2" destId="21" srcOrd="0" destOrd="0"/>
      </dgm:cxnLst>
      <dgm:bg/>
      <dgm:whole/>
    </dgm:dataModel>
  </dgm:styleData>
  <dgm:clrData>
    <dgm:dataModel>
      <dgm:ptLst>
        <dgm:pt modelId="0" type="doc"/>
        <dgm:pt modelId="1"/>
        <dgm:pt modelId="11"/>
        <dgm:pt modelId="2"/>
        <dgm:pt modelId="21"/>
        <dgm:pt modelId="3"/>
        <dgm:pt modelId="31"/>
        <dgm:pt modelId="4"/>
        <dgm:pt modelId="41"/>
      </dgm:ptLst>
      <dgm:cxnLst>
        <dgm:cxn modelId="5" srcId="0" destId="1" srcOrd="0" destOrd="0"/>
        <dgm:cxn modelId="6" srcId="0" destId="2" srcOrd="1" destOrd="0"/>
        <dgm:cxn modelId="7" srcId="0" destId="3" srcOrd="2" destOrd="0"/>
        <dgm:cxn modelId="8" srcId="0" destId="4" srcOrd="3" destOrd="0"/>
        <dgm:cxn modelId="13" srcId="1" destId="11" srcOrd="0" destOrd="0"/>
        <dgm:cxn modelId="23" srcId="2" destId="21" srcOrd="0" destOrd="0"/>
        <dgm:cxn modelId="33" srcId="3" destId="31" srcOrd="0" destOrd="0"/>
        <dgm:cxn modelId="43" srcId="4" destId="41" srcOrd="0" destOrd="0"/>
      </dgm:cxnLst>
      <dgm:bg/>
      <dgm:whole/>
    </dgm:dataModel>
  </dgm:clrData>
  <dgm:layoutNode name="Name0">
    <dgm:varLst>
      <dgm:dir/>
      <dgm:animLvl val="lvl"/>
      <dgm:resizeHandles val="exact"/>
    </dgm:varLst>
    <dgm:choose name="Name1">
      <dgm:if name="Name2" func="var" arg="dir" op="equ" val="norm">
        <dgm:alg type="lin">
          <dgm:param type="linDir" val="fromT"/>
          <dgm:param type="nodeHorzAlign" val="l"/>
        </dgm:alg>
      </dgm:if>
      <dgm:else name="Name3">
        <dgm:alg type="lin">
          <dgm:param type="linDir" val="fromT"/>
          <dgm:param type="nodeHorzAlign" val="r"/>
        </dgm:alg>
      </dgm:else>
    </dgm:choose>
    <dgm:shape xmlns:r="http://schemas.openxmlformats.org/officeDocument/2006/relationships" r:blip="">
      <dgm:adjLst/>
    </dgm:shape>
    <dgm:presOf/>
    <dgm:constrLst>
      <dgm:constr type="h" for="ch" forName="linNode" refType="h"/>
      <dgm:constr type="w" for="ch" forName="linNode" refType="w"/>
      <dgm:constr type="h" for="ch" forName="sp" refType="h" fact="0.05"/>
      <dgm:constr type="primFontSz" for="des" forName="parentText" op="equ" val="65"/>
      <dgm:constr type="secFontSz" for="des" forName="descendantText" op="equ"/>
    </dgm:constrLst>
    <dgm:ruleLst/>
    <dgm:forEach name="Name4" axis="ch" ptType="node">
      <dgm:layoutNode name="linNode">
        <dgm:choose name="Name5">
          <dgm:if name="Name6" func="var" arg="dir" op="equ" val="norm">
            <dgm:alg type="lin">
              <dgm:param type="linDir" val="fromL"/>
            </dgm:alg>
          </dgm:if>
          <dgm:else name="Name7">
            <dgm:alg type="lin">
              <dgm:param type="linDir" val="fromR"/>
            </dgm:alg>
          </dgm:else>
        </dgm:choose>
        <dgm:shape xmlns:r="http://schemas.openxmlformats.org/officeDocument/2006/relationships" r:blip="">
          <dgm:adjLst/>
        </dgm:shape>
        <dgm:presOf/>
        <dgm:constrLst>
          <dgm:constr type="w" for="ch" forName="parentText" refType="w" fact="0.36"/>
          <dgm:constr type="w" for="ch" forName="descendantText" refType="w" fact="0.64"/>
          <dgm:constr type="h" for="ch" forName="parentText" refType="h"/>
          <dgm:constr type="h" for="ch" forName="descendantText" refType="h" refFor="ch" refForName="parentText" fact="0.8"/>
        </dgm:constrLst>
        <dgm:ruleLst/>
        <dgm:layoutNode name="parentText">
          <dgm:varLst>
            <dgm:chMax val="1"/>
            <dgm:bulletEnabled val="1"/>
          </dgm:varLst>
          <dgm:alg type="tx"/>
          <dgm:shape xmlns:r="http://schemas.openxmlformats.org/officeDocument/2006/relationships" type="roundRect" r:blip="" zOrderOff="3">
            <dgm:adjLst/>
          </dgm:shape>
          <dgm:presOf axis="self" ptType="node"/>
          <dgm:constrLst>
            <dgm:constr type="tMarg" refType="primFontSz" fact="0.15"/>
            <dgm:constr type="bMarg" refType="primFontSz" fact="0.15"/>
            <dgm:constr type="lMarg" refType="primFontSz" fact="0.3"/>
            <dgm:constr type="rMarg" refType="primFontSz" fact="0.3"/>
          </dgm:constrLst>
          <dgm:ruleLst>
            <dgm:rule type="primFontSz" val="5" fact="NaN" max="NaN"/>
          </dgm:ruleLst>
        </dgm:layoutNode>
        <dgm:choose name="Name8">
          <dgm:if name="Name9" axis="ch" ptType="node" func="cnt" op="gte" val="1">
            <dgm:layoutNode name="descendantText" styleLbl="alignAccFollowNode1">
              <dgm:varLst>
                <dgm:bulletEnabled val="1"/>
              </dgm:varLst>
              <dgm:alg type="tx">
                <dgm:param type="stBulletLvl" val="1"/>
                <dgm:param type="txAnchorVertCh" val="mid"/>
              </dgm:alg>
              <dgm:choose name="Name10">
                <dgm:if name="Name11" func="var" arg="dir" op="equ" val="norm">
                  <dgm:shape xmlns:r="http://schemas.openxmlformats.org/officeDocument/2006/relationships" rot="90" type="round2SameRect" r:blip="">
                    <dgm:adjLst/>
                  </dgm:shape>
                </dgm:if>
                <dgm:else name="Name12">
                  <dgm:shape xmlns:r="http://schemas.openxmlformats.org/officeDocument/2006/relationships" rot="-90" type="round2SameRect" r:blip="">
                    <dgm:adjLst/>
                  </dgm:shape>
                </dgm:else>
              </dgm:choose>
              <dgm:presOf axis="des" ptType="node"/>
              <dgm:constrLst>
                <dgm:constr type="secFontSz" val="65"/>
                <dgm:constr type="primFontSz" refType="secFontSz"/>
                <dgm:constr type="lMarg" refType="secFontSz" fact="0.3"/>
                <dgm:constr type="rMarg" refType="secFontSz" fact="0.3"/>
                <dgm:constr type="tMarg" refType="secFontSz" fact="0.15"/>
                <dgm:constr type="bMarg" refType="secFontSz" fact="0.15"/>
              </dgm:constrLst>
              <dgm:ruleLst>
                <dgm:rule type="secFontSz" val="5" fact="NaN" max="NaN"/>
              </dgm:ruleLst>
            </dgm:layoutNode>
          </dgm:if>
          <dgm:else name="Name13"/>
        </dgm:choose>
      </dgm:layoutNode>
      <dgm:forEach name="Name14" axis="followSib" ptType="sibTrans" cnt="1">
        <dgm:layoutNode name="sp">
          <dgm:alg type="sp"/>
          <dgm:shape xmlns:r="http://schemas.openxmlformats.org/officeDocument/2006/relationships" r:blip="">
            <dgm:adjLst/>
          </dgm:shape>
          <dgm:presOf/>
          <dgm:constrLst/>
          <dgm:ruleLst/>
        </dgm:layoutNode>
      </dgm:forEach>
    </dgm:forEach>
  </dgm:layoutNode>
</dgm:layoutDef>
</file>

<file path=xl/diagrams/layout5.xml><?xml version="1.0" encoding="utf-8"?>
<dgm:layoutDef xmlns:dgm="http://schemas.openxmlformats.org/drawingml/2006/diagram" xmlns:a="http://schemas.openxmlformats.org/drawingml/2006/main" uniqueId="urn:microsoft.com/office/officeart/2005/8/layout/vList5">
  <dgm:title val=""/>
  <dgm:desc val=""/>
  <dgm:catLst>
    <dgm:cat type="list" pri="15000"/>
    <dgm:cat type="convert" pri="2000"/>
  </dgm:catLst>
  <dgm:sampData>
    <dgm:dataModel>
      <dgm:ptLst>
        <dgm:pt modelId="0" type="doc"/>
        <dgm:pt modelId="1">
          <dgm:prSet phldr="1"/>
        </dgm:pt>
        <dgm:pt modelId="11">
          <dgm:prSet phldr="1"/>
        </dgm:pt>
        <dgm:pt modelId="12">
          <dgm:prSet phldr="1"/>
        </dgm:pt>
        <dgm:pt modelId="2">
          <dgm:prSet phldr="1"/>
        </dgm:pt>
        <dgm:pt modelId="21">
          <dgm:prSet phldr="1"/>
        </dgm:pt>
        <dgm:pt modelId="22">
          <dgm:prSet phldr="1"/>
        </dgm:pt>
        <dgm:pt modelId="3">
          <dgm:prSet phldr="1"/>
        </dgm:pt>
        <dgm:pt modelId="31">
          <dgm:prSet phldr="1"/>
        </dgm:pt>
        <dgm:pt modelId="32">
          <dgm:prSet phldr="1"/>
        </dgm:pt>
      </dgm:ptLst>
      <dgm:cxnLst>
        <dgm:cxn modelId="4" srcId="0" destId="1" srcOrd="0" destOrd="0"/>
        <dgm:cxn modelId="5" srcId="0" destId="2" srcOrd="1" destOrd="0"/>
        <dgm:cxn modelId="6" srcId="0" destId="3" srcOrd="2" destOrd="0"/>
        <dgm:cxn modelId="13" srcId="1" destId="11" srcOrd="0" destOrd="0"/>
        <dgm:cxn modelId="14" srcId="1" destId="12" srcOrd="1" destOrd="0"/>
        <dgm:cxn modelId="23" srcId="2" destId="21" srcOrd="0" destOrd="0"/>
        <dgm:cxn modelId="24" srcId="2" destId="22" srcOrd="1" destOrd="0"/>
        <dgm:cxn modelId="33" srcId="3" destId="31" srcOrd="0" destOrd="0"/>
        <dgm:cxn modelId="34" srcId="3" destId="32" srcOrd="1" destOrd="0"/>
      </dgm:cxnLst>
      <dgm:bg/>
      <dgm:whole/>
    </dgm:dataModel>
  </dgm:sampData>
  <dgm:styleData>
    <dgm:dataModel>
      <dgm:ptLst>
        <dgm:pt modelId="0" type="doc"/>
        <dgm:pt modelId="1"/>
        <dgm:pt modelId="11"/>
        <dgm:pt modelId="2"/>
        <dgm:pt modelId="21"/>
      </dgm:ptLst>
      <dgm:cxnLst>
        <dgm:cxn modelId="4" srcId="0" destId="1" srcOrd="0" destOrd="0"/>
        <dgm:cxn modelId="5" srcId="0" destId="2" srcOrd="1" destOrd="0"/>
        <dgm:cxn modelId="13" srcId="1" destId="11" srcOrd="0" destOrd="0"/>
        <dgm:cxn modelId="23" srcId="2" destId="21" srcOrd="0" destOrd="0"/>
      </dgm:cxnLst>
      <dgm:bg/>
      <dgm:whole/>
    </dgm:dataModel>
  </dgm:styleData>
  <dgm:clrData>
    <dgm:dataModel>
      <dgm:ptLst>
        <dgm:pt modelId="0" type="doc"/>
        <dgm:pt modelId="1"/>
        <dgm:pt modelId="11"/>
        <dgm:pt modelId="2"/>
        <dgm:pt modelId="21"/>
        <dgm:pt modelId="3"/>
        <dgm:pt modelId="31"/>
        <dgm:pt modelId="4"/>
        <dgm:pt modelId="41"/>
      </dgm:ptLst>
      <dgm:cxnLst>
        <dgm:cxn modelId="5" srcId="0" destId="1" srcOrd="0" destOrd="0"/>
        <dgm:cxn modelId="6" srcId="0" destId="2" srcOrd="1" destOrd="0"/>
        <dgm:cxn modelId="7" srcId="0" destId="3" srcOrd="2" destOrd="0"/>
        <dgm:cxn modelId="8" srcId="0" destId="4" srcOrd="3" destOrd="0"/>
        <dgm:cxn modelId="13" srcId="1" destId="11" srcOrd="0" destOrd="0"/>
        <dgm:cxn modelId="23" srcId="2" destId="21" srcOrd="0" destOrd="0"/>
        <dgm:cxn modelId="33" srcId="3" destId="31" srcOrd="0" destOrd="0"/>
        <dgm:cxn modelId="43" srcId="4" destId="41" srcOrd="0" destOrd="0"/>
      </dgm:cxnLst>
      <dgm:bg/>
      <dgm:whole/>
    </dgm:dataModel>
  </dgm:clrData>
  <dgm:layoutNode name="Name0">
    <dgm:varLst>
      <dgm:dir/>
      <dgm:animLvl val="lvl"/>
      <dgm:resizeHandles val="exact"/>
    </dgm:varLst>
    <dgm:choose name="Name1">
      <dgm:if name="Name2" func="var" arg="dir" op="equ" val="norm">
        <dgm:alg type="lin">
          <dgm:param type="linDir" val="fromT"/>
          <dgm:param type="nodeHorzAlign" val="l"/>
        </dgm:alg>
      </dgm:if>
      <dgm:else name="Name3">
        <dgm:alg type="lin">
          <dgm:param type="linDir" val="fromT"/>
          <dgm:param type="nodeHorzAlign" val="r"/>
        </dgm:alg>
      </dgm:else>
    </dgm:choose>
    <dgm:shape xmlns:r="http://schemas.openxmlformats.org/officeDocument/2006/relationships" r:blip="">
      <dgm:adjLst/>
    </dgm:shape>
    <dgm:presOf/>
    <dgm:constrLst>
      <dgm:constr type="h" for="ch" forName="linNode" refType="h"/>
      <dgm:constr type="w" for="ch" forName="linNode" refType="w"/>
      <dgm:constr type="h" for="ch" forName="sp" refType="h" fact="0.05"/>
      <dgm:constr type="primFontSz" for="des" forName="parentText" op="equ" val="65"/>
      <dgm:constr type="secFontSz" for="des" forName="descendantText" op="equ"/>
    </dgm:constrLst>
    <dgm:ruleLst/>
    <dgm:forEach name="Name4" axis="ch" ptType="node">
      <dgm:layoutNode name="linNode">
        <dgm:choose name="Name5">
          <dgm:if name="Name6" func="var" arg="dir" op="equ" val="norm">
            <dgm:alg type="lin">
              <dgm:param type="linDir" val="fromL"/>
            </dgm:alg>
          </dgm:if>
          <dgm:else name="Name7">
            <dgm:alg type="lin">
              <dgm:param type="linDir" val="fromR"/>
            </dgm:alg>
          </dgm:else>
        </dgm:choose>
        <dgm:shape xmlns:r="http://schemas.openxmlformats.org/officeDocument/2006/relationships" r:blip="">
          <dgm:adjLst/>
        </dgm:shape>
        <dgm:presOf/>
        <dgm:constrLst>
          <dgm:constr type="w" for="ch" forName="parentText" refType="w" fact="0.36"/>
          <dgm:constr type="w" for="ch" forName="descendantText" refType="w" fact="0.64"/>
          <dgm:constr type="h" for="ch" forName="parentText" refType="h"/>
          <dgm:constr type="h" for="ch" forName="descendantText" refType="h" refFor="ch" refForName="parentText" fact="0.8"/>
        </dgm:constrLst>
        <dgm:ruleLst/>
        <dgm:layoutNode name="parentText">
          <dgm:varLst>
            <dgm:chMax val="1"/>
            <dgm:bulletEnabled val="1"/>
          </dgm:varLst>
          <dgm:alg type="tx"/>
          <dgm:shape xmlns:r="http://schemas.openxmlformats.org/officeDocument/2006/relationships" type="roundRect" r:blip="" zOrderOff="3">
            <dgm:adjLst/>
          </dgm:shape>
          <dgm:presOf axis="self" ptType="node"/>
          <dgm:constrLst>
            <dgm:constr type="tMarg" refType="primFontSz" fact="0.15"/>
            <dgm:constr type="bMarg" refType="primFontSz" fact="0.15"/>
            <dgm:constr type="lMarg" refType="primFontSz" fact="0.3"/>
            <dgm:constr type="rMarg" refType="primFontSz" fact="0.3"/>
          </dgm:constrLst>
          <dgm:ruleLst>
            <dgm:rule type="primFontSz" val="5" fact="NaN" max="NaN"/>
          </dgm:ruleLst>
        </dgm:layoutNode>
        <dgm:choose name="Name8">
          <dgm:if name="Name9" axis="ch" ptType="node" func="cnt" op="gte" val="1">
            <dgm:layoutNode name="descendantText" styleLbl="alignAccFollowNode1">
              <dgm:varLst>
                <dgm:bulletEnabled val="1"/>
              </dgm:varLst>
              <dgm:alg type="tx">
                <dgm:param type="stBulletLvl" val="1"/>
                <dgm:param type="txAnchorVertCh" val="mid"/>
              </dgm:alg>
              <dgm:choose name="Name10">
                <dgm:if name="Name11" func="var" arg="dir" op="equ" val="norm">
                  <dgm:shape xmlns:r="http://schemas.openxmlformats.org/officeDocument/2006/relationships" rot="90" type="round2SameRect" r:blip="">
                    <dgm:adjLst/>
                  </dgm:shape>
                </dgm:if>
                <dgm:else name="Name12">
                  <dgm:shape xmlns:r="http://schemas.openxmlformats.org/officeDocument/2006/relationships" rot="-90" type="round2SameRect" r:blip="">
                    <dgm:adjLst/>
                  </dgm:shape>
                </dgm:else>
              </dgm:choose>
              <dgm:presOf axis="des" ptType="node"/>
              <dgm:constrLst>
                <dgm:constr type="secFontSz" val="65"/>
                <dgm:constr type="primFontSz" refType="secFontSz"/>
                <dgm:constr type="lMarg" refType="secFontSz" fact="0.3"/>
                <dgm:constr type="rMarg" refType="secFontSz" fact="0.3"/>
                <dgm:constr type="tMarg" refType="secFontSz" fact="0.15"/>
                <dgm:constr type="bMarg" refType="secFontSz" fact="0.15"/>
              </dgm:constrLst>
              <dgm:ruleLst>
                <dgm:rule type="secFontSz" val="5" fact="NaN" max="NaN"/>
              </dgm:ruleLst>
            </dgm:layoutNode>
          </dgm:if>
          <dgm:else name="Name13"/>
        </dgm:choose>
      </dgm:layoutNode>
      <dgm:forEach name="Name14" axis="followSib" ptType="sibTrans" cnt="1">
        <dgm:layoutNode name="sp">
          <dgm:alg type="sp"/>
          <dgm:shape xmlns:r="http://schemas.openxmlformats.org/officeDocument/2006/relationships" r:blip="">
            <dgm:adjLst/>
          </dgm:shape>
          <dgm:presOf/>
          <dgm:constrLst/>
          <dgm:ruleLst/>
        </dgm:layoutNode>
      </dgm:forEach>
    </dgm:forEach>
  </dgm:layoutNode>
</dgm:layoutDef>
</file>

<file path=xl/diagrams/quickStyle1.xml><?xml version="1.0" encoding="utf-8"?>
<dgm:styleDef xmlns:dgm="http://schemas.openxmlformats.org/drawingml/2006/diagram" xmlns:a="http://schemas.openxmlformats.org/drawingml/2006/main" uniqueId="urn:microsoft.com/office/officeart/2005/8/quickstyle/simple4">
  <dgm:title val=""/>
  <dgm:desc val=""/>
  <dgm:catLst>
    <dgm:cat type="simple" pri="104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1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1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1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2.xml><?xml version="1.0" encoding="utf-8"?>
<dgm:styleDef xmlns:dgm="http://schemas.openxmlformats.org/drawingml/2006/diagram" xmlns:a="http://schemas.openxmlformats.org/drawingml/2006/main" uniqueId="urn:microsoft.com/office/officeart/2005/8/quickstyle/simple4">
  <dgm:title val=""/>
  <dgm:desc val=""/>
  <dgm:catLst>
    <dgm:cat type="simple" pri="104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1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1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1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3.xml><?xml version="1.0" encoding="utf-8"?>
<dgm:styleDef xmlns:dgm="http://schemas.openxmlformats.org/drawingml/2006/diagram" xmlns:a="http://schemas.openxmlformats.org/drawingml/2006/main" uniqueId="urn:microsoft.com/office/officeart/2005/8/quickstyle/simple4">
  <dgm:title val=""/>
  <dgm:desc val=""/>
  <dgm:catLst>
    <dgm:cat type="simple" pri="104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1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1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1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4.xml><?xml version="1.0" encoding="utf-8"?>
<dgm:styleDef xmlns:dgm="http://schemas.openxmlformats.org/drawingml/2006/diagram" xmlns:a="http://schemas.openxmlformats.org/drawingml/2006/main" uniqueId="urn:microsoft.com/office/officeart/2005/8/quickstyle/simple4">
  <dgm:title val=""/>
  <dgm:desc val=""/>
  <dgm:catLst>
    <dgm:cat type="simple" pri="104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1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1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1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5.xml><?xml version="1.0" encoding="utf-8"?>
<dgm:styleDef xmlns:dgm="http://schemas.openxmlformats.org/drawingml/2006/diagram" xmlns:a="http://schemas.openxmlformats.org/drawingml/2006/main" uniqueId="urn:microsoft.com/office/officeart/2005/8/quickstyle/simple4">
  <dgm:title val=""/>
  <dgm:desc val=""/>
  <dgm:catLst>
    <dgm:cat type="simple" pri="104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1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1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1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diagramQuickStyle" Target="../diagrams/quickStyle2.xml"/><Relationship Id="rId13" Type="http://schemas.openxmlformats.org/officeDocument/2006/relationships/diagramQuickStyle" Target="../diagrams/quickStyle3.xml"/><Relationship Id="rId18" Type="http://schemas.openxmlformats.org/officeDocument/2006/relationships/diagramQuickStyle" Target="../diagrams/quickStyle4.xml"/><Relationship Id="rId26" Type="http://schemas.openxmlformats.org/officeDocument/2006/relationships/hyperlink" Target="#'1.&#3586;&#3657;&#3629;&#3617;&#3641;&#3621;&#3594;&#3640;&#3617;&#3594;&#3609;'!A1"/><Relationship Id="rId3" Type="http://schemas.openxmlformats.org/officeDocument/2006/relationships/diagramQuickStyle" Target="../diagrams/quickStyle1.xml"/><Relationship Id="rId21" Type="http://schemas.openxmlformats.org/officeDocument/2006/relationships/diagramData" Target="../diagrams/data5.xml"/><Relationship Id="rId7" Type="http://schemas.openxmlformats.org/officeDocument/2006/relationships/diagramLayout" Target="../diagrams/layout2.xml"/><Relationship Id="rId12" Type="http://schemas.openxmlformats.org/officeDocument/2006/relationships/diagramLayout" Target="../diagrams/layout3.xml"/><Relationship Id="rId17" Type="http://schemas.openxmlformats.org/officeDocument/2006/relationships/diagramLayout" Target="../diagrams/layout4.xml"/><Relationship Id="rId25" Type="http://schemas.microsoft.com/office/2007/relationships/diagramDrawing" Target="../diagrams/drawing5.xml"/><Relationship Id="rId2" Type="http://schemas.openxmlformats.org/officeDocument/2006/relationships/diagramLayout" Target="../diagrams/layout1.xml"/><Relationship Id="rId16" Type="http://schemas.openxmlformats.org/officeDocument/2006/relationships/diagramData" Target="../diagrams/data4.xml"/><Relationship Id="rId20" Type="http://schemas.microsoft.com/office/2007/relationships/diagramDrawing" Target="../diagrams/drawing4.xml"/><Relationship Id="rId29" Type="http://schemas.openxmlformats.org/officeDocument/2006/relationships/image" Target="../media/image3.jpg"/><Relationship Id="rId1" Type="http://schemas.openxmlformats.org/officeDocument/2006/relationships/diagramData" Target="../diagrams/data1.xml"/><Relationship Id="rId6" Type="http://schemas.openxmlformats.org/officeDocument/2006/relationships/diagramData" Target="../diagrams/data2.xml"/><Relationship Id="rId11" Type="http://schemas.openxmlformats.org/officeDocument/2006/relationships/diagramData" Target="../diagrams/data3.xml"/><Relationship Id="rId24" Type="http://schemas.openxmlformats.org/officeDocument/2006/relationships/diagramColors" Target="../diagrams/colors5.xml"/><Relationship Id="rId5" Type="http://schemas.microsoft.com/office/2007/relationships/diagramDrawing" Target="../diagrams/drawing1.xml"/><Relationship Id="rId15" Type="http://schemas.microsoft.com/office/2007/relationships/diagramDrawing" Target="../diagrams/drawing3.xml"/><Relationship Id="rId23" Type="http://schemas.openxmlformats.org/officeDocument/2006/relationships/diagramQuickStyle" Target="../diagrams/quickStyle5.xml"/><Relationship Id="rId28" Type="http://schemas.openxmlformats.org/officeDocument/2006/relationships/image" Target="../media/image2.png"/><Relationship Id="rId10" Type="http://schemas.microsoft.com/office/2007/relationships/diagramDrawing" Target="../diagrams/drawing2.xml"/><Relationship Id="rId19" Type="http://schemas.openxmlformats.org/officeDocument/2006/relationships/diagramColors" Target="../diagrams/colors4.xml"/><Relationship Id="rId4" Type="http://schemas.openxmlformats.org/officeDocument/2006/relationships/diagramColors" Target="../diagrams/colors1.xml"/><Relationship Id="rId9" Type="http://schemas.openxmlformats.org/officeDocument/2006/relationships/diagramColors" Target="../diagrams/colors2.xml"/><Relationship Id="rId14" Type="http://schemas.openxmlformats.org/officeDocument/2006/relationships/diagramColors" Target="../diagrams/colors3.xml"/><Relationship Id="rId22" Type="http://schemas.openxmlformats.org/officeDocument/2006/relationships/diagramLayout" Target="../diagrams/layout5.xml"/><Relationship Id="rId27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png"/><Relationship Id="rId3" Type="http://schemas.openxmlformats.org/officeDocument/2006/relationships/hyperlink" Target="#'1.&#3586;&#3657;&#3629;&#3617;&#3641;&#3621;&#3594;&#3640;&#3617;&#3594;&#3609;'!A1"/><Relationship Id="rId7" Type="http://schemas.openxmlformats.org/officeDocument/2006/relationships/hyperlink" Target="#'2. Radar Diagram'!A1"/><Relationship Id="rId2" Type="http://schemas.openxmlformats.org/officeDocument/2006/relationships/image" Target="../media/image4.png"/><Relationship Id="rId1" Type="http://schemas.openxmlformats.org/officeDocument/2006/relationships/hyperlink" Target="#&#3588;&#3635;&#3649;&#3609;&#3632;&#3609;&#3635;!A1"/><Relationship Id="rId6" Type="http://schemas.openxmlformats.org/officeDocument/2006/relationships/image" Target="../media/image5.png"/><Relationship Id="rId5" Type="http://schemas.openxmlformats.org/officeDocument/2006/relationships/hyperlink" Target="#'3. Community Radar Analysis'!A1"/><Relationship Id="rId10" Type="http://schemas.openxmlformats.org/officeDocument/2006/relationships/image" Target="../media/image8.png"/><Relationship Id="rId4" Type="http://schemas.openxmlformats.org/officeDocument/2006/relationships/image" Target="../media/image1.png"/><Relationship Id="rId9" Type="http://schemas.openxmlformats.org/officeDocument/2006/relationships/image" Target="../media/image7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hyperlink" Target="#'2. Radar Diagram'!A1"/><Relationship Id="rId3" Type="http://schemas.openxmlformats.org/officeDocument/2006/relationships/image" Target="../media/image4.png"/><Relationship Id="rId7" Type="http://schemas.openxmlformats.org/officeDocument/2006/relationships/image" Target="../media/image5.png"/><Relationship Id="rId2" Type="http://schemas.openxmlformats.org/officeDocument/2006/relationships/hyperlink" Target="#&#3588;&#3635;&#3649;&#3609;&#3632;&#3609;&#3635;!A1"/><Relationship Id="rId1" Type="http://schemas.openxmlformats.org/officeDocument/2006/relationships/chart" Target="../charts/chart1.xml"/><Relationship Id="rId6" Type="http://schemas.openxmlformats.org/officeDocument/2006/relationships/hyperlink" Target="#'3. Community Radar Analysis'!A1"/><Relationship Id="rId5" Type="http://schemas.openxmlformats.org/officeDocument/2006/relationships/image" Target="../media/image1.png"/><Relationship Id="rId4" Type="http://schemas.openxmlformats.org/officeDocument/2006/relationships/hyperlink" Target="#'1.&#3586;&#3657;&#3629;&#3617;&#3641;&#3621;&#3594;&#3640;&#3617;&#3594;&#3609;'!A1"/><Relationship Id="rId9" Type="http://schemas.openxmlformats.org/officeDocument/2006/relationships/image" Target="../media/image6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hyperlink" Target="#'2. Radar Diagram'!A1"/><Relationship Id="rId3" Type="http://schemas.openxmlformats.org/officeDocument/2006/relationships/image" Target="../media/image4.png"/><Relationship Id="rId7" Type="http://schemas.openxmlformats.org/officeDocument/2006/relationships/image" Target="../media/image5.png"/><Relationship Id="rId2" Type="http://schemas.openxmlformats.org/officeDocument/2006/relationships/hyperlink" Target="#&#3588;&#3635;&#3649;&#3609;&#3632;&#3609;&#3635;!A1"/><Relationship Id="rId1" Type="http://schemas.openxmlformats.org/officeDocument/2006/relationships/chart" Target="../charts/chart2.xml"/><Relationship Id="rId6" Type="http://schemas.openxmlformats.org/officeDocument/2006/relationships/hyperlink" Target="#'3. Community Radar Analysis'!A1"/><Relationship Id="rId5" Type="http://schemas.openxmlformats.org/officeDocument/2006/relationships/image" Target="../media/image1.png"/><Relationship Id="rId4" Type="http://schemas.openxmlformats.org/officeDocument/2006/relationships/hyperlink" Target="#'1.&#3586;&#3657;&#3629;&#3617;&#3641;&#3621;&#3594;&#3640;&#3617;&#3594;&#3609;'!A1"/><Relationship Id="rId9" Type="http://schemas.openxmlformats.org/officeDocument/2006/relationships/image" Target="../media/image6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241301</xdr:colOff>
      <xdr:row>26</xdr:row>
      <xdr:rowOff>47627</xdr:rowOff>
    </xdr:from>
    <xdr:to>
      <xdr:col>13</xdr:col>
      <xdr:colOff>485775</xdr:colOff>
      <xdr:row>34</xdr:row>
      <xdr:rowOff>133350</xdr:rowOff>
    </xdr:to>
    <xdr:graphicFrame macro="">
      <xdr:nvGraphicFramePr>
        <xdr:cNvPr id="6" name="Diagram 5"/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" r:lo="rId2" r:qs="rId3" r:cs="rId4"/>
        </a:graphicData>
      </a:graphic>
    </xdr:graphicFrame>
    <xdr:clientData/>
  </xdr:twoCellAnchor>
  <xdr:twoCellAnchor>
    <xdr:from>
      <xdr:col>0</xdr:col>
      <xdr:colOff>228598</xdr:colOff>
      <xdr:row>37</xdr:row>
      <xdr:rowOff>47627</xdr:rowOff>
    </xdr:from>
    <xdr:to>
      <xdr:col>13</xdr:col>
      <xdr:colOff>304800</xdr:colOff>
      <xdr:row>49</xdr:row>
      <xdr:rowOff>219075</xdr:rowOff>
    </xdr:to>
    <xdr:graphicFrame macro="">
      <xdr:nvGraphicFramePr>
        <xdr:cNvPr id="7" name="Diagram 6"/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6" r:lo="rId7" r:qs="rId8" r:cs="rId9"/>
        </a:graphicData>
      </a:graphic>
    </xdr:graphicFrame>
    <xdr:clientData/>
  </xdr:twoCellAnchor>
  <xdr:twoCellAnchor>
    <xdr:from>
      <xdr:col>0</xdr:col>
      <xdr:colOff>171451</xdr:colOff>
      <xdr:row>52</xdr:row>
      <xdr:rowOff>50799</xdr:rowOff>
    </xdr:from>
    <xdr:to>
      <xdr:col>13</xdr:col>
      <xdr:colOff>495300</xdr:colOff>
      <xdr:row>69</xdr:row>
      <xdr:rowOff>285750</xdr:rowOff>
    </xdr:to>
    <xdr:graphicFrame macro="">
      <xdr:nvGraphicFramePr>
        <xdr:cNvPr id="8" name="Diagram 7"/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1" r:lo="rId12" r:qs="rId13" r:cs="rId14"/>
        </a:graphicData>
      </a:graphic>
    </xdr:graphicFrame>
    <xdr:clientData/>
  </xdr:twoCellAnchor>
  <xdr:twoCellAnchor>
    <xdr:from>
      <xdr:col>0</xdr:col>
      <xdr:colOff>226787</xdr:colOff>
      <xdr:row>83</xdr:row>
      <xdr:rowOff>71664</xdr:rowOff>
    </xdr:from>
    <xdr:to>
      <xdr:col>13</xdr:col>
      <xdr:colOff>123825</xdr:colOff>
      <xdr:row>97</xdr:row>
      <xdr:rowOff>238125</xdr:rowOff>
    </xdr:to>
    <xdr:graphicFrame macro="">
      <xdr:nvGraphicFramePr>
        <xdr:cNvPr id="9" name="Diagram 8"/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6" r:lo="rId17" r:qs="rId18" r:cs="rId19"/>
        </a:graphicData>
      </a:graphic>
    </xdr:graphicFrame>
    <xdr:clientData/>
  </xdr:twoCellAnchor>
  <xdr:twoCellAnchor>
    <xdr:from>
      <xdr:col>1</xdr:col>
      <xdr:colOff>3175</xdr:colOff>
      <xdr:row>72</xdr:row>
      <xdr:rowOff>41277</xdr:rowOff>
    </xdr:from>
    <xdr:to>
      <xdr:col>13</xdr:col>
      <xdr:colOff>342900</xdr:colOff>
      <xdr:row>80</xdr:row>
      <xdr:rowOff>180975</xdr:rowOff>
    </xdr:to>
    <xdr:graphicFrame macro="">
      <xdr:nvGraphicFramePr>
        <xdr:cNvPr id="10" name="Diagram 9"/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21" r:lo="rId22" r:qs="rId23" r:cs="rId24"/>
        </a:graphicData>
      </a:graphic>
    </xdr:graphicFrame>
    <xdr:clientData/>
  </xdr:twoCellAnchor>
  <xdr:twoCellAnchor editAs="oneCell">
    <xdr:from>
      <xdr:col>8</xdr:col>
      <xdr:colOff>95250</xdr:colOff>
      <xdr:row>1</xdr:row>
      <xdr:rowOff>295275</xdr:rowOff>
    </xdr:from>
    <xdr:to>
      <xdr:col>12</xdr:col>
      <xdr:colOff>19050</xdr:colOff>
      <xdr:row>4</xdr:row>
      <xdr:rowOff>19050</xdr:rowOff>
    </xdr:to>
    <xdr:pic>
      <xdr:nvPicPr>
        <xdr:cNvPr id="11" name="รูปภาพ 29">
          <a:hlinkClick xmlns:r="http://schemas.openxmlformats.org/officeDocument/2006/relationships" r:id="rId26"/>
        </xdr:cNvPr>
        <xdr:cNvPicPr>
          <a:picLocks noChangeAspect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86275" y="609600"/>
          <a:ext cx="1752600" cy="495300"/>
        </a:xfrm>
        <a:prstGeom prst="rect">
          <a:avLst/>
        </a:prstGeom>
      </xdr:spPr>
    </xdr:pic>
    <xdr:clientData/>
  </xdr:twoCellAnchor>
  <xdr:twoCellAnchor editAs="oneCell">
    <xdr:from>
      <xdr:col>5</xdr:col>
      <xdr:colOff>200025</xdr:colOff>
      <xdr:row>1</xdr:row>
      <xdr:rowOff>285751</xdr:rowOff>
    </xdr:from>
    <xdr:to>
      <xdr:col>6</xdr:col>
      <xdr:colOff>180975</xdr:colOff>
      <xdr:row>4</xdr:row>
      <xdr:rowOff>27028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47975" y="600076"/>
          <a:ext cx="561975" cy="512802"/>
        </a:xfrm>
        <a:prstGeom prst="rect">
          <a:avLst/>
        </a:prstGeom>
      </xdr:spPr>
    </xdr:pic>
    <xdr:clientData/>
  </xdr:twoCellAnchor>
  <xdr:twoCellAnchor editAs="oneCell">
    <xdr:from>
      <xdr:col>1</xdr:col>
      <xdr:colOff>19051</xdr:colOff>
      <xdr:row>23</xdr:row>
      <xdr:rowOff>110569</xdr:rowOff>
    </xdr:from>
    <xdr:to>
      <xdr:col>11</xdr:col>
      <xdr:colOff>228601</xdr:colOff>
      <xdr:row>23</xdr:row>
      <xdr:rowOff>904875</xdr:rowOff>
    </xdr:to>
    <xdr:pic>
      <xdr:nvPicPr>
        <xdr:cNvPr id="12" name="Picture 11"/>
        <xdr:cNvPicPr>
          <a:picLocks noChangeAspect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1" y="9264094"/>
          <a:ext cx="5943600" cy="79430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2145863</xdr:colOff>
      <xdr:row>45</xdr:row>
      <xdr:rowOff>66143</xdr:rowOff>
    </xdr:from>
    <xdr:to>
      <xdr:col>1</xdr:col>
      <xdr:colOff>22773</xdr:colOff>
      <xdr:row>47</xdr:row>
      <xdr:rowOff>189202</xdr:rowOff>
    </xdr:to>
    <xdr:pic>
      <xdr:nvPicPr>
        <xdr:cNvPr id="28" name="รูปภาพ 27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5863" y="8934246"/>
          <a:ext cx="1752600" cy="495300"/>
        </a:xfrm>
        <a:prstGeom prst="rect">
          <a:avLst/>
        </a:prstGeom>
      </xdr:spPr>
    </xdr:pic>
    <xdr:clientData/>
  </xdr:twoCellAnchor>
  <xdr:twoCellAnchor editAs="oneCell">
    <xdr:from>
      <xdr:col>1</xdr:col>
      <xdr:colOff>219927</xdr:colOff>
      <xdr:row>45</xdr:row>
      <xdr:rowOff>62894</xdr:rowOff>
    </xdr:from>
    <xdr:to>
      <xdr:col>3</xdr:col>
      <xdr:colOff>746320</xdr:colOff>
      <xdr:row>47</xdr:row>
      <xdr:rowOff>185953</xdr:rowOff>
    </xdr:to>
    <xdr:pic>
      <xdr:nvPicPr>
        <xdr:cNvPr id="30" name="รูปภาพ 29">
          <a:hlinkClick xmlns:r="http://schemas.openxmlformats.org/officeDocument/2006/relationships" r:id="rId3"/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95617" y="8930997"/>
          <a:ext cx="1752600" cy="495300"/>
        </a:xfrm>
        <a:prstGeom prst="rect">
          <a:avLst/>
        </a:prstGeom>
      </xdr:spPr>
    </xdr:pic>
    <xdr:clientData/>
  </xdr:twoCellAnchor>
  <xdr:twoCellAnchor editAs="oneCell">
    <xdr:from>
      <xdr:col>4</xdr:col>
      <xdr:colOff>372242</xdr:colOff>
      <xdr:row>45</xdr:row>
      <xdr:rowOff>54741</xdr:rowOff>
    </xdr:from>
    <xdr:to>
      <xdr:col>6</xdr:col>
      <xdr:colOff>964324</xdr:colOff>
      <xdr:row>47</xdr:row>
      <xdr:rowOff>177799</xdr:rowOff>
    </xdr:to>
    <xdr:pic>
      <xdr:nvPicPr>
        <xdr:cNvPr id="2" name="รูปภาพ 1">
          <a:hlinkClick xmlns:r="http://schemas.openxmlformats.org/officeDocument/2006/relationships" r:id="rId5"/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23621" y="8922844"/>
          <a:ext cx="1752600" cy="495299"/>
        </a:xfrm>
        <a:prstGeom prst="rect">
          <a:avLst/>
        </a:prstGeom>
      </xdr:spPr>
    </xdr:pic>
    <xdr:clientData/>
  </xdr:twoCellAnchor>
  <xdr:twoCellAnchor editAs="oneCell">
    <xdr:from>
      <xdr:col>3</xdr:col>
      <xdr:colOff>1007242</xdr:colOff>
      <xdr:row>45</xdr:row>
      <xdr:rowOff>65689</xdr:rowOff>
    </xdr:from>
    <xdr:to>
      <xdr:col>4</xdr:col>
      <xdr:colOff>110360</xdr:colOff>
      <xdr:row>47</xdr:row>
      <xdr:rowOff>188748</xdr:rowOff>
    </xdr:to>
    <xdr:pic>
      <xdr:nvPicPr>
        <xdr:cNvPr id="3" name="รูปภาพ 2">
          <a:hlinkClick xmlns:r="http://schemas.openxmlformats.org/officeDocument/2006/relationships" r:id="rId7"/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09139" y="8933792"/>
          <a:ext cx="1752600" cy="495300"/>
        </a:xfrm>
        <a:prstGeom prst="rect">
          <a:avLst/>
        </a:prstGeom>
      </xdr:spPr>
    </xdr:pic>
    <xdr:clientData/>
  </xdr:twoCellAnchor>
  <xdr:twoCellAnchor editAs="oneCell">
    <xdr:from>
      <xdr:col>5</xdr:col>
      <xdr:colOff>240863</xdr:colOff>
      <xdr:row>0</xdr:row>
      <xdr:rowOff>0</xdr:rowOff>
    </xdr:from>
    <xdr:to>
      <xdr:col>6</xdr:col>
      <xdr:colOff>1705911</xdr:colOff>
      <xdr:row>2</xdr:row>
      <xdr:rowOff>99681</xdr:rowOff>
    </xdr:to>
    <xdr:pic>
      <xdr:nvPicPr>
        <xdr:cNvPr id="8" name="รูปภาพ 7">
          <a:hlinkClick xmlns:r="http://schemas.openxmlformats.org/officeDocument/2006/relationships" r:id="rId7"/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8868104" y="0"/>
          <a:ext cx="1749704" cy="493819"/>
        </a:xfrm>
        <a:prstGeom prst="rect">
          <a:avLst/>
        </a:prstGeom>
      </xdr:spPr>
    </xdr:pic>
    <xdr:clientData/>
  </xdr:twoCellAnchor>
  <xdr:twoCellAnchor editAs="oneCell">
    <xdr:from>
      <xdr:col>6</xdr:col>
      <xdr:colOff>1707929</xdr:colOff>
      <xdr:row>0</xdr:row>
      <xdr:rowOff>0</xdr:rowOff>
    </xdr:from>
    <xdr:to>
      <xdr:col>7</xdr:col>
      <xdr:colOff>770454</xdr:colOff>
      <xdr:row>2</xdr:row>
      <xdr:rowOff>99681</xdr:rowOff>
    </xdr:to>
    <xdr:pic>
      <xdr:nvPicPr>
        <xdr:cNvPr id="13" name="รูปภาพ 12">
          <a:hlinkClick xmlns:r="http://schemas.openxmlformats.org/officeDocument/2006/relationships" r:id="rId5"/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0619826" y="0"/>
          <a:ext cx="1755800" cy="49381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123825" y="474345"/>
    <xdr:ext cx="9004299" cy="5526405"/>
    <xdr:graphicFrame macro="">
      <xdr:nvGraphicFramePr>
        <xdr:cNvPr id="2" name="แผนภูมิ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 editAs="oneCell">
    <xdr:from>
      <xdr:col>1</xdr:col>
      <xdr:colOff>109483</xdr:colOff>
      <xdr:row>37</xdr:row>
      <xdr:rowOff>77092</xdr:rowOff>
    </xdr:from>
    <xdr:to>
      <xdr:col>4</xdr:col>
      <xdr:colOff>197945</xdr:colOff>
      <xdr:row>40</xdr:row>
      <xdr:rowOff>79720</xdr:rowOff>
    </xdr:to>
    <xdr:pic>
      <xdr:nvPicPr>
        <xdr:cNvPr id="17" name="รูปภาพ 16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0690" y="6733644"/>
          <a:ext cx="1752600" cy="495300"/>
        </a:xfrm>
        <a:prstGeom prst="rect">
          <a:avLst/>
        </a:prstGeom>
      </xdr:spPr>
    </xdr:pic>
    <xdr:clientData/>
  </xdr:twoCellAnchor>
  <xdr:twoCellAnchor editAs="oneCell">
    <xdr:from>
      <xdr:col>4</xdr:col>
      <xdr:colOff>395099</xdr:colOff>
      <xdr:row>37</xdr:row>
      <xdr:rowOff>73843</xdr:rowOff>
    </xdr:from>
    <xdr:to>
      <xdr:col>6</xdr:col>
      <xdr:colOff>467296</xdr:colOff>
      <xdr:row>40</xdr:row>
      <xdr:rowOff>76471</xdr:rowOff>
    </xdr:to>
    <xdr:pic>
      <xdr:nvPicPr>
        <xdr:cNvPr id="18" name="รูปภาพ 17">
          <a:hlinkClick xmlns:r="http://schemas.openxmlformats.org/officeDocument/2006/relationships" r:id="rId4"/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0444" y="6730395"/>
          <a:ext cx="1752600" cy="495300"/>
        </a:xfrm>
        <a:prstGeom prst="rect">
          <a:avLst/>
        </a:prstGeom>
      </xdr:spPr>
    </xdr:pic>
    <xdr:clientData/>
  </xdr:twoCellAnchor>
  <xdr:twoCellAnchor editAs="oneCell">
    <xdr:from>
      <xdr:col>9</xdr:col>
      <xdr:colOff>426982</xdr:colOff>
      <xdr:row>37</xdr:row>
      <xdr:rowOff>65690</xdr:rowOff>
    </xdr:from>
    <xdr:to>
      <xdr:col>11</xdr:col>
      <xdr:colOff>635876</xdr:colOff>
      <xdr:row>40</xdr:row>
      <xdr:rowOff>68317</xdr:rowOff>
    </xdr:to>
    <xdr:pic>
      <xdr:nvPicPr>
        <xdr:cNvPr id="19" name="รูปภาพ 18">
          <a:hlinkClick xmlns:r="http://schemas.openxmlformats.org/officeDocument/2006/relationships" r:id="rId6"/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78448" y="6722242"/>
          <a:ext cx="1752600" cy="495299"/>
        </a:xfrm>
        <a:prstGeom prst="rect">
          <a:avLst/>
        </a:prstGeom>
      </xdr:spPr>
    </xdr:pic>
    <xdr:clientData/>
  </xdr:twoCellAnchor>
  <xdr:twoCellAnchor editAs="oneCell">
    <xdr:from>
      <xdr:col>7</xdr:col>
      <xdr:colOff>164225</xdr:colOff>
      <xdr:row>37</xdr:row>
      <xdr:rowOff>76638</xdr:rowOff>
    </xdr:from>
    <xdr:to>
      <xdr:col>9</xdr:col>
      <xdr:colOff>241300</xdr:colOff>
      <xdr:row>40</xdr:row>
      <xdr:rowOff>79266</xdr:rowOff>
    </xdr:to>
    <xdr:pic>
      <xdr:nvPicPr>
        <xdr:cNvPr id="20" name="รูปภาพ 19">
          <a:hlinkClick xmlns:r="http://schemas.openxmlformats.org/officeDocument/2006/relationships" r:id="rId8"/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63966" y="6733190"/>
          <a:ext cx="1752600" cy="4953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1</xdr:row>
      <xdr:rowOff>164782</xdr:rowOff>
    </xdr:from>
    <xdr:to>
      <xdr:col>13</xdr:col>
      <xdr:colOff>619126</xdr:colOff>
      <xdr:row>35</xdr:row>
      <xdr:rowOff>150812</xdr:rowOff>
    </xdr:to>
    <xdr:graphicFrame macro="">
      <xdr:nvGraphicFramePr>
        <xdr:cNvPr id="2" name="แผนภูมิ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63499</xdr:colOff>
      <xdr:row>39</xdr:row>
      <xdr:rowOff>817</xdr:rowOff>
    </xdr:from>
    <xdr:to>
      <xdr:col>4</xdr:col>
      <xdr:colOff>228599</xdr:colOff>
      <xdr:row>42</xdr:row>
      <xdr:rowOff>19867</xdr:rowOff>
    </xdr:to>
    <xdr:pic>
      <xdr:nvPicPr>
        <xdr:cNvPr id="21" name="รูปภาพ 20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6166" y="6763567"/>
          <a:ext cx="1752600" cy="495300"/>
        </a:xfrm>
        <a:prstGeom prst="rect">
          <a:avLst/>
        </a:prstGeom>
      </xdr:spPr>
    </xdr:pic>
    <xdr:clientData/>
  </xdr:twoCellAnchor>
  <xdr:twoCellAnchor editAs="oneCell">
    <xdr:from>
      <xdr:col>4</xdr:col>
      <xdr:colOff>351670</xdr:colOff>
      <xdr:row>39</xdr:row>
      <xdr:rowOff>0</xdr:rowOff>
    </xdr:from>
    <xdr:to>
      <xdr:col>7</xdr:col>
      <xdr:colOff>209854</xdr:colOff>
      <xdr:row>42</xdr:row>
      <xdr:rowOff>19050</xdr:rowOff>
    </xdr:to>
    <xdr:pic>
      <xdr:nvPicPr>
        <xdr:cNvPr id="22" name="รูปภาพ 21">
          <a:hlinkClick xmlns:r="http://schemas.openxmlformats.org/officeDocument/2006/relationships" r:id="rId4"/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1837" y="6760319"/>
          <a:ext cx="1752600" cy="495300"/>
        </a:xfrm>
        <a:prstGeom prst="rect">
          <a:avLst/>
        </a:prstGeom>
      </xdr:spPr>
    </xdr:pic>
    <xdr:clientData/>
  </xdr:twoCellAnchor>
  <xdr:twoCellAnchor editAs="oneCell">
    <xdr:from>
      <xdr:col>9</xdr:col>
      <xdr:colOff>1077674</xdr:colOff>
      <xdr:row>39</xdr:row>
      <xdr:rowOff>0</xdr:rowOff>
    </xdr:from>
    <xdr:to>
      <xdr:col>12</xdr:col>
      <xdr:colOff>269108</xdr:colOff>
      <xdr:row>42</xdr:row>
      <xdr:rowOff>19049</xdr:rowOff>
    </xdr:to>
    <xdr:pic>
      <xdr:nvPicPr>
        <xdr:cNvPr id="23" name="รูปภาพ 22">
          <a:hlinkClick xmlns:r="http://schemas.openxmlformats.org/officeDocument/2006/relationships" r:id="rId6"/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59841" y="6752166"/>
          <a:ext cx="1752600" cy="495299"/>
        </a:xfrm>
        <a:prstGeom prst="rect">
          <a:avLst/>
        </a:prstGeom>
      </xdr:spPr>
    </xdr:pic>
    <xdr:clientData/>
  </xdr:twoCellAnchor>
  <xdr:twoCellAnchor editAs="oneCell">
    <xdr:from>
      <xdr:col>7</xdr:col>
      <xdr:colOff>470776</xdr:colOff>
      <xdr:row>39</xdr:row>
      <xdr:rowOff>364</xdr:rowOff>
    </xdr:from>
    <xdr:to>
      <xdr:col>9</xdr:col>
      <xdr:colOff>815792</xdr:colOff>
      <xdr:row>42</xdr:row>
      <xdr:rowOff>19414</xdr:rowOff>
    </xdr:to>
    <xdr:pic>
      <xdr:nvPicPr>
        <xdr:cNvPr id="24" name="รูปภาพ 23">
          <a:hlinkClick xmlns:r="http://schemas.openxmlformats.org/officeDocument/2006/relationships" r:id="rId8"/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45359" y="6763114"/>
          <a:ext cx="1752600" cy="4953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63500</xdr:colOff>
      <xdr:row>11</xdr:row>
      <xdr:rowOff>166690</xdr:rowOff>
    </xdr:from>
    <xdr:to>
      <xdr:col>6</xdr:col>
      <xdr:colOff>244475</xdr:colOff>
      <xdr:row>11</xdr:row>
      <xdr:rowOff>166690</xdr:rowOff>
    </xdr:to>
    <xdr:sp macro="" textlink="">
      <xdr:nvSpPr>
        <xdr:cNvPr id="4" name="Line 4"/>
        <xdr:cNvSpPr>
          <a:spLocks noChangeShapeType="1"/>
        </xdr:cNvSpPr>
      </xdr:nvSpPr>
      <xdr:spPr bwMode="auto">
        <a:xfrm>
          <a:off x="2790031" y="5262565"/>
          <a:ext cx="1809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9</xdr:col>
      <xdr:colOff>88900</xdr:colOff>
      <xdr:row>11</xdr:row>
      <xdr:rowOff>178600</xdr:rowOff>
    </xdr:from>
    <xdr:to>
      <xdr:col>9</xdr:col>
      <xdr:colOff>241300</xdr:colOff>
      <xdr:row>11</xdr:row>
      <xdr:rowOff>178600</xdr:rowOff>
    </xdr:to>
    <xdr:sp macro="" textlink="">
      <xdr:nvSpPr>
        <xdr:cNvPr id="7" name="Line 7"/>
        <xdr:cNvSpPr>
          <a:spLocks noChangeShapeType="1"/>
        </xdr:cNvSpPr>
      </xdr:nvSpPr>
      <xdr:spPr bwMode="auto">
        <a:xfrm>
          <a:off x="4708525" y="5274475"/>
          <a:ext cx="152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9</xdr:col>
      <xdr:colOff>35719</xdr:colOff>
      <xdr:row>19</xdr:row>
      <xdr:rowOff>214312</xdr:rowOff>
    </xdr:from>
    <xdr:to>
      <xdr:col>9</xdr:col>
      <xdr:colOff>247650</xdr:colOff>
      <xdr:row>19</xdr:row>
      <xdr:rowOff>216698</xdr:rowOff>
    </xdr:to>
    <xdr:sp macro="" textlink="">
      <xdr:nvSpPr>
        <xdr:cNvPr id="8" name="Line 8"/>
        <xdr:cNvSpPr>
          <a:spLocks noChangeShapeType="1"/>
        </xdr:cNvSpPr>
      </xdr:nvSpPr>
      <xdr:spPr bwMode="auto">
        <a:xfrm>
          <a:off x="4655344" y="7643812"/>
          <a:ext cx="211931" cy="2386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12</xdr:col>
      <xdr:colOff>25400</xdr:colOff>
      <xdr:row>11</xdr:row>
      <xdr:rowOff>199229</xdr:rowOff>
    </xdr:from>
    <xdr:to>
      <xdr:col>12</xdr:col>
      <xdr:colOff>241300</xdr:colOff>
      <xdr:row>11</xdr:row>
      <xdr:rowOff>199229</xdr:rowOff>
    </xdr:to>
    <xdr:sp macro="" textlink="">
      <xdr:nvSpPr>
        <xdr:cNvPr id="11" name="Line 13"/>
        <xdr:cNvSpPr>
          <a:spLocks noChangeShapeType="1"/>
        </xdr:cNvSpPr>
      </xdr:nvSpPr>
      <xdr:spPr bwMode="auto">
        <a:xfrm>
          <a:off x="5918994" y="5295104"/>
          <a:ext cx="2159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3</xdr:col>
      <xdr:colOff>50799</xdr:colOff>
      <xdr:row>11</xdr:row>
      <xdr:rowOff>59531</xdr:rowOff>
    </xdr:from>
    <xdr:to>
      <xdr:col>3</xdr:col>
      <xdr:colOff>464342</xdr:colOff>
      <xdr:row>33</xdr:row>
      <xdr:rowOff>139700</xdr:rowOff>
    </xdr:to>
    <xdr:sp macro="" textlink="">
      <xdr:nvSpPr>
        <xdr:cNvPr id="14" name="AutoShape 16"/>
        <xdr:cNvSpPr>
          <a:spLocks/>
        </xdr:cNvSpPr>
      </xdr:nvSpPr>
      <xdr:spPr bwMode="auto">
        <a:xfrm>
          <a:off x="1503362" y="5155406"/>
          <a:ext cx="413543" cy="6580982"/>
        </a:xfrm>
        <a:prstGeom prst="rightBrace">
          <a:avLst>
            <a:gd name="adj1" fmla="val 8276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12</xdr:col>
      <xdr:colOff>63500</xdr:colOff>
      <xdr:row>19</xdr:row>
      <xdr:rowOff>202407</xdr:rowOff>
    </xdr:from>
    <xdr:to>
      <xdr:col>13</xdr:col>
      <xdr:colOff>0</xdr:colOff>
      <xdr:row>19</xdr:row>
      <xdr:rowOff>202407</xdr:rowOff>
    </xdr:to>
    <xdr:sp macro="" textlink="">
      <xdr:nvSpPr>
        <xdr:cNvPr id="15" name="Line 13"/>
        <xdr:cNvSpPr>
          <a:spLocks noChangeShapeType="1"/>
        </xdr:cNvSpPr>
      </xdr:nvSpPr>
      <xdr:spPr bwMode="auto">
        <a:xfrm>
          <a:off x="5957094" y="7631907"/>
          <a:ext cx="186531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6</xdr:col>
      <xdr:colOff>33347</xdr:colOff>
      <xdr:row>19</xdr:row>
      <xdr:rowOff>176216</xdr:rowOff>
    </xdr:from>
    <xdr:to>
      <xdr:col>6</xdr:col>
      <xdr:colOff>245278</xdr:colOff>
      <xdr:row>19</xdr:row>
      <xdr:rowOff>178602</xdr:rowOff>
    </xdr:to>
    <xdr:sp macro="" textlink="">
      <xdr:nvSpPr>
        <xdr:cNvPr id="17" name="Line 8"/>
        <xdr:cNvSpPr>
          <a:spLocks noChangeShapeType="1"/>
        </xdr:cNvSpPr>
      </xdr:nvSpPr>
      <xdr:spPr bwMode="auto">
        <a:xfrm>
          <a:off x="2759878" y="7605716"/>
          <a:ext cx="211931" cy="2386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9</xdr:col>
      <xdr:colOff>23813</xdr:colOff>
      <xdr:row>29</xdr:row>
      <xdr:rowOff>119066</xdr:rowOff>
    </xdr:from>
    <xdr:to>
      <xdr:col>9</xdr:col>
      <xdr:colOff>235744</xdr:colOff>
      <xdr:row>29</xdr:row>
      <xdr:rowOff>121452</xdr:rowOff>
    </xdr:to>
    <xdr:sp macro="" textlink="">
      <xdr:nvSpPr>
        <xdr:cNvPr id="18" name="Line 8"/>
        <xdr:cNvSpPr>
          <a:spLocks noChangeShapeType="1"/>
        </xdr:cNvSpPr>
      </xdr:nvSpPr>
      <xdr:spPr bwMode="auto">
        <a:xfrm>
          <a:off x="4929188" y="10525129"/>
          <a:ext cx="211931" cy="2386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6</xdr:col>
      <xdr:colOff>21432</xdr:colOff>
      <xdr:row>29</xdr:row>
      <xdr:rowOff>128590</xdr:rowOff>
    </xdr:from>
    <xdr:to>
      <xdr:col>6</xdr:col>
      <xdr:colOff>233363</xdr:colOff>
      <xdr:row>29</xdr:row>
      <xdr:rowOff>130976</xdr:rowOff>
    </xdr:to>
    <xdr:sp macro="" textlink="">
      <xdr:nvSpPr>
        <xdr:cNvPr id="19" name="Line 8"/>
        <xdr:cNvSpPr>
          <a:spLocks noChangeShapeType="1"/>
        </xdr:cNvSpPr>
      </xdr:nvSpPr>
      <xdr:spPr bwMode="auto">
        <a:xfrm>
          <a:off x="3033713" y="10534653"/>
          <a:ext cx="211931" cy="2386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12</xdr:col>
      <xdr:colOff>33337</xdr:colOff>
      <xdr:row>29</xdr:row>
      <xdr:rowOff>152403</xdr:rowOff>
    </xdr:from>
    <xdr:to>
      <xdr:col>12</xdr:col>
      <xdr:colOff>245268</xdr:colOff>
      <xdr:row>29</xdr:row>
      <xdr:rowOff>154789</xdr:rowOff>
    </xdr:to>
    <xdr:sp macro="" textlink="">
      <xdr:nvSpPr>
        <xdr:cNvPr id="20" name="Line 8"/>
        <xdr:cNvSpPr>
          <a:spLocks noChangeShapeType="1"/>
        </xdr:cNvSpPr>
      </xdr:nvSpPr>
      <xdr:spPr bwMode="auto">
        <a:xfrm>
          <a:off x="6212681" y="10558466"/>
          <a:ext cx="211931" cy="2386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15</xdr:col>
      <xdr:colOff>37301</xdr:colOff>
      <xdr:row>11</xdr:row>
      <xdr:rowOff>163510</xdr:rowOff>
    </xdr:from>
    <xdr:to>
      <xdr:col>16</xdr:col>
      <xdr:colOff>3170</xdr:colOff>
      <xdr:row>11</xdr:row>
      <xdr:rowOff>163510</xdr:rowOff>
    </xdr:to>
    <xdr:sp macro="" textlink="">
      <xdr:nvSpPr>
        <xdr:cNvPr id="21" name="Line 13"/>
        <xdr:cNvSpPr>
          <a:spLocks noChangeShapeType="1"/>
        </xdr:cNvSpPr>
      </xdr:nvSpPr>
      <xdr:spPr bwMode="auto">
        <a:xfrm>
          <a:off x="7490614" y="5259385"/>
          <a:ext cx="2159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</xdr:colOff>
      <xdr:row>0</xdr:row>
      <xdr:rowOff>0</xdr:rowOff>
    </xdr:from>
    <xdr:to>
      <xdr:col>7</xdr:col>
      <xdr:colOff>19049</xdr:colOff>
      <xdr:row>16</xdr:row>
      <xdr:rowOff>132838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4" y="0"/>
          <a:ext cx="5514975" cy="409523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C00000"/>
  </sheetPr>
  <dimension ref="A1:M84"/>
  <sheetViews>
    <sheetView showGridLines="0" zoomScaleNormal="100" workbookViewId="0">
      <selection activeCell="N5" sqref="N5"/>
    </sheetView>
  </sheetViews>
  <sheetFormatPr defaultColWidth="8.7109375" defaultRowHeight="25.35" customHeight="1"/>
  <cols>
    <col min="1" max="1" width="3.7109375" style="6" customWidth="1"/>
    <col min="2" max="2" width="9.85546875" style="6" customWidth="1"/>
    <col min="3" max="10" width="8.7109375" style="6"/>
    <col min="11" max="11" width="6.42578125" style="6" customWidth="1"/>
    <col min="12" max="12" width="3.5703125" style="6" customWidth="1"/>
    <col min="13" max="16384" width="8.7109375" style="6"/>
  </cols>
  <sheetData>
    <row r="1" spans="1:13" ht="25.35" customHeight="1">
      <c r="A1" s="5"/>
      <c r="B1" s="169" t="s">
        <v>168</v>
      </c>
      <c r="C1" s="169"/>
      <c r="D1" s="169"/>
      <c r="E1" s="169"/>
      <c r="F1" s="169"/>
      <c r="G1" s="169"/>
      <c r="H1" s="169"/>
      <c r="I1" s="169"/>
      <c r="J1" s="169"/>
      <c r="K1" s="169"/>
      <c r="L1" s="169"/>
    </row>
    <row r="2" spans="1:13" s="2" customFormat="1" ht="26.1" customHeight="1">
      <c r="A2" s="1"/>
      <c r="B2" s="170" t="s">
        <v>167</v>
      </c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3"/>
    </row>
    <row r="3" spans="1:13" s="2" customFormat="1" ht="25.35" customHeight="1">
      <c r="B3" s="49" t="s">
        <v>46</v>
      </c>
      <c r="C3" s="47"/>
      <c r="D3" s="47"/>
      <c r="E3" s="46"/>
      <c r="F3" s="47"/>
      <c r="G3" s="47"/>
      <c r="H3" s="47"/>
      <c r="I3" s="47"/>
      <c r="J3" s="47"/>
      <c r="K3" s="47"/>
      <c r="L3" s="47"/>
      <c r="M3" s="1"/>
    </row>
    <row r="4" spans="1:13" s="2" customFormat="1" ht="11.1" customHeight="1">
      <c r="B4" s="48"/>
      <c r="C4" s="47"/>
      <c r="D4" s="47"/>
      <c r="E4" s="47"/>
      <c r="F4" s="47"/>
      <c r="G4" s="47"/>
      <c r="H4" s="47"/>
      <c r="I4" s="47"/>
      <c r="J4" s="47"/>
      <c r="K4" s="47"/>
      <c r="L4" s="47"/>
      <c r="M4" s="1"/>
    </row>
    <row r="5" spans="1:13" s="2" customFormat="1" ht="166.5" customHeight="1">
      <c r="B5" s="167" t="s">
        <v>122</v>
      </c>
      <c r="C5" s="168"/>
      <c r="D5" s="168"/>
      <c r="E5" s="168"/>
      <c r="F5" s="168"/>
      <c r="G5" s="168"/>
      <c r="H5" s="168"/>
      <c r="I5" s="168"/>
      <c r="J5" s="168"/>
      <c r="K5" s="168"/>
      <c r="L5" s="168"/>
      <c r="M5" s="4"/>
    </row>
    <row r="6" spans="1:13" s="2" customFormat="1" ht="21" customHeight="1">
      <c r="B6" s="50" t="s">
        <v>100</v>
      </c>
      <c r="C6" s="8"/>
      <c r="D6" s="8"/>
      <c r="E6" s="8"/>
      <c r="F6" s="8"/>
      <c r="G6" s="8"/>
      <c r="H6" s="8"/>
      <c r="I6" s="8"/>
      <c r="J6" s="8"/>
      <c r="K6" s="8"/>
      <c r="L6" s="8"/>
      <c r="M6" s="4"/>
    </row>
    <row r="7" spans="1:13" ht="21" customHeight="1">
      <c r="B7" s="8"/>
      <c r="C7" s="8" t="s">
        <v>61</v>
      </c>
      <c r="D7" s="8"/>
      <c r="E7" s="8"/>
      <c r="F7" s="8"/>
      <c r="G7" s="8"/>
      <c r="H7" s="8"/>
      <c r="I7" s="8"/>
      <c r="J7" s="8"/>
      <c r="K7" s="8"/>
      <c r="L7" s="8"/>
      <c r="M7" s="7"/>
    </row>
    <row r="8" spans="1:13" ht="21" customHeight="1">
      <c r="B8" s="8"/>
      <c r="C8" s="8" t="s">
        <v>66</v>
      </c>
      <c r="D8" s="8"/>
      <c r="E8" s="8"/>
      <c r="F8" s="8"/>
      <c r="G8" s="8"/>
      <c r="H8" s="8"/>
      <c r="I8" s="8"/>
      <c r="J8" s="8"/>
      <c r="K8" s="8"/>
      <c r="L8" s="8"/>
      <c r="M8" s="7"/>
    </row>
    <row r="9" spans="1:13" ht="21" customHeight="1">
      <c r="B9" s="9"/>
      <c r="C9" s="9" t="s">
        <v>67</v>
      </c>
      <c r="D9" s="9"/>
      <c r="E9" s="9"/>
      <c r="F9" s="9"/>
      <c r="G9" s="9"/>
      <c r="H9" s="9"/>
      <c r="I9" s="9"/>
      <c r="J9" s="9"/>
      <c r="K9" s="9"/>
      <c r="L9" s="9"/>
    </row>
    <row r="10" spans="1:13" ht="25.35" customHeight="1">
      <c r="B10" s="57" t="s">
        <v>54</v>
      </c>
      <c r="C10" s="10"/>
      <c r="D10" s="10"/>
      <c r="E10" s="10"/>
      <c r="F10" s="10"/>
      <c r="G10" s="10"/>
      <c r="H10" s="10"/>
      <c r="I10" s="10"/>
      <c r="J10" s="10"/>
      <c r="K10" s="10"/>
      <c r="L10" s="10"/>
    </row>
    <row r="11" spans="1:13" s="2" customFormat="1" ht="24" customHeight="1">
      <c r="B11" s="56" t="s">
        <v>171</v>
      </c>
      <c r="C11" s="45"/>
      <c r="D11" s="45"/>
      <c r="E11" s="45"/>
      <c r="F11" s="45"/>
      <c r="G11" s="45"/>
      <c r="H11" s="45"/>
      <c r="I11" s="45"/>
      <c r="J11" s="45"/>
      <c r="K11" s="45"/>
      <c r="L11" s="45"/>
    </row>
    <row r="12" spans="1:13" s="2" customFormat="1" ht="30.75" customHeight="1">
      <c r="B12" s="45"/>
      <c r="C12" s="174" t="s">
        <v>172</v>
      </c>
      <c r="D12" s="174"/>
      <c r="E12" s="174"/>
      <c r="F12" s="174"/>
      <c r="G12" s="174"/>
      <c r="H12" s="174"/>
      <c r="I12" s="174"/>
      <c r="J12" s="174"/>
      <c r="K12" s="174"/>
      <c r="L12" s="174"/>
    </row>
    <row r="13" spans="1:13" s="2" customFormat="1" ht="33" customHeight="1">
      <c r="B13" s="45"/>
      <c r="C13" s="174" t="s">
        <v>173</v>
      </c>
      <c r="D13" s="175"/>
      <c r="E13" s="175"/>
      <c r="F13" s="175"/>
      <c r="G13" s="175"/>
      <c r="H13" s="175"/>
      <c r="I13" s="175"/>
      <c r="J13" s="175"/>
      <c r="K13" s="175"/>
      <c r="L13" s="175"/>
    </row>
    <row r="14" spans="1:13" s="2" customFormat="1" ht="32.25" customHeight="1">
      <c r="B14" s="45"/>
      <c r="C14" s="174" t="s">
        <v>174</v>
      </c>
      <c r="D14" s="175"/>
      <c r="E14" s="175"/>
      <c r="F14" s="175"/>
      <c r="G14" s="175"/>
      <c r="H14" s="175"/>
      <c r="I14" s="175"/>
      <c r="J14" s="175"/>
      <c r="K14" s="175"/>
      <c r="L14" s="175"/>
    </row>
    <row r="15" spans="1:13" s="2" customFormat="1" ht="15">
      <c r="B15" s="45"/>
      <c r="C15" s="45"/>
      <c r="D15" s="45" t="s">
        <v>56</v>
      </c>
      <c r="E15" s="45"/>
      <c r="F15" s="45"/>
      <c r="G15" s="45"/>
      <c r="H15" s="45"/>
      <c r="I15" s="45"/>
      <c r="J15" s="45"/>
      <c r="K15" s="45"/>
      <c r="L15" s="45"/>
    </row>
    <row r="16" spans="1:13" s="2" customFormat="1" ht="15">
      <c r="B16" s="45"/>
      <c r="C16" s="45"/>
      <c r="D16" s="45" t="s">
        <v>57</v>
      </c>
      <c r="E16" s="45"/>
      <c r="F16" s="45"/>
      <c r="G16" s="45"/>
      <c r="H16" s="45"/>
      <c r="I16" s="45"/>
      <c r="J16" s="45"/>
      <c r="K16" s="45"/>
      <c r="L16" s="45"/>
    </row>
    <row r="17" spans="2:12" s="2" customFormat="1" ht="15">
      <c r="B17" s="45"/>
      <c r="C17" s="45"/>
      <c r="D17" s="45"/>
      <c r="E17" s="45" t="s">
        <v>58</v>
      </c>
      <c r="F17" s="45"/>
      <c r="G17" s="45"/>
      <c r="H17" s="45"/>
      <c r="I17" s="45"/>
      <c r="J17" s="45"/>
      <c r="K17" s="45"/>
      <c r="L17" s="45"/>
    </row>
    <row r="18" spans="2:12" s="2" customFormat="1" ht="15">
      <c r="B18" s="45"/>
      <c r="C18" s="45"/>
      <c r="D18" s="45"/>
      <c r="E18" s="45" t="s">
        <v>59</v>
      </c>
      <c r="F18" s="45"/>
      <c r="G18" s="45"/>
      <c r="H18" s="45"/>
      <c r="I18" s="45"/>
      <c r="J18" s="45"/>
      <c r="K18" s="45"/>
      <c r="L18" s="45"/>
    </row>
    <row r="19" spans="2:12" s="2" customFormat="1" ht="15">
      <c r="B19" s="45"/>
      <c r="C19" s="45"/>
      <c r="D19" s="45"/>
      <c r="E19" s="45" t="s">
        <v>60</v>
      </c>
      <c r="F19" s="45"/>
      <c r="G19" s="45"/>
      <c r="H19" s="45"/>
      <c r="I19" s="45"/>
      <c r="J19" s="45"/>
      <c r="K19" s="45"/>
      <c r="L19" s="45"/>
    </row>
    <row r="20" spans="2:12" s="2" customFormat="1" ht="46.5" customHeight="1">
      <c r="B20" s="174" t="s">
        <v>175</v>
      </c>
      <c r="C20" s="174"/>
      <c r="D20" s="174"/>
      <c r="E20" s="174"/>
      <c r="F20" s="174"/>
      <c r="G20" s="174"/>
      <c r="H20" s="174"/>
      <c r="I20" s="174"/>
      <c r="J20" s="174"/>
      <c r="K20" s="174"/>
      <c r="L20" s="174"/>
    </row>
    <row r="21" spans="2:12" s="2" customFormat="1" ht="15">
      <c r="B21" s="176" t="s">
        <v>169</v>
      </c>
      <c r="C21" s="176"/>
      <c r="D21" s="176"/>
      <c r="E21" s="176"/>
      <c r="F21" s="176"/>
      <c r="G21" s="176"/>
      <c r="H21" s="176"/>
      <c r="I21" s="176"/>
      <c r="J21" s="176"/>
      <c r="K21" s="176"/>
      <c r="L21" s="176"/>
    </row>
    <row r="22" spans="2:12" s="58" customFormat="1" ht="40.5" customHeight="1">
      <c r="B22" s="171" t="s">
        <v>176</v>
      </c>
      <c r="C22" s="171"/>
      <c r="D22" s="171"/>
      <c r="E22" s="171"/>
      <c r="F22" s="171"/>
      <c r="G22" s="171"/>
      <c r="H22" s="171"/>
      <c r="I22" s="171"/>
      <c r="J22" s="171"/>
      <c r="K22" s="171"/>
      <c r="L22" s="171"/>
    </row>
    <row r="23" spans="2:12" s="59" customFormat="1" ht="40.5" customHeight="1">
      <c r="B23" s="172" t="s">
        <v>220</v>
      </c>
      <c r="C23" s="172"/>
      <c r="D23" s="172"/>
      <c r="E23" s="172"/>
      <c r="F23" s="172"/>
      <c r="G23" s="172"/>
      <c r="H23" s="172"/>
      <c r="I23" s="172"/>
      <c r="J23" s="172"/>
      <c r="K23" s="172"/>
      <c r="L23" s="172"/>
    </row>
    <row r="24" spans="2:12" ht="93.75" customHeight="1">
      <c r="B24" s="173" t="s">
        <v>170</v>
      </c>
      <c r="C24" s="173"/>
      <c r="D24" s="173"/>
      <c r="E24" s="173"/>
      <c r="F24" s="173"/>
      <c r="G24" s="173"/>
      <c r="H24" s="173"/>
      <c r="I24" s="173"/>
      <c r="J24" s="173"/>
      <c r="K24" s="173"/>
      <c r="L24" s="173"/>
    </row>
    <row r="25" spans="2:12" ht="18.75" customHeight="1"/>
    <row r="26" spans="2:12" ht="25.35" customHeight="1" thickBot="1">
      <c r="B26" s="12" t="s">
        <v>95</v>
      </c>
      <c r="C26" s="11"/>
      <c r="D26" s="11"/>
      <c r="E26" s="11"/>
      <c r="F26" s="11"/>
      <c r="G26" s="11"/>
      <c r="H26" s="11"/>
      <c r="I26" s="11"/>
      <c r="J26" s="11"/>
      <c r="K26" s="11"/>
      <c r="L26" s="11"/>
    </row>
    <row r="27" spans="2:12" ht="25.35" customHeight="1" thickTop="1"/>
    <row r="36" spans="2:12" ht="20.25" customHeight="1"/>
    <row r="37" spans="2:12" ht="25.35" customHeight="1" thickBot="1">
      <c r="B37" s="51" t="s">
        <v>96</v>
      </c>
      <c r="C37" s="52"/>
      <c r="D37" s="52"/>
      <c r="E37" s="52"/>
      <c r="F37" s="52"/>
      <c r="G37" s="52"/>
      <c r="H37" s="52"/>
      <c r="I37" s="52"/>
      <c r="J37" s="52"/>
      <c r="K37" s="52"/>
      <c r="L37" s="52"/>
    </row>
    <row r="38" spans="2:12" ht="25.35" customHeight="1" thickTop="1"/>
    <row r="51" spans="2:12" ht="17.25" customHeight="1"/>
    <row r="52" spans="2:12" ht="25.35" customHeight="1" thickBot="1">
      <c r="B52" s="53" t="s">
        <v>97</v>
      </c>
      <c r="C52" s="53"/>
      <c r="D52" s="53"/>
      <c r="E52" s="53"/>
      <c r="F52" s="53"/>
      <c r="G52" s="53"/>
      <c r="H52" s="53"/>
      <c r="I52" s="53"/>
      <c r="J52" s="53"/>
      <c r="K52" s="53"/>
      <c r="L52" s="53"/>
    </row>
    <row r="53" spans="2:12" ht="25.35" customHeight="1" thickTop="1"/>
    <row r="71" spans="2:12" ht="18" customHeight="1"/>
    <row r="72" spans="2:12" ht="25.35" customHeight="1" thickBot="1">
      <c r="B72" s="54" t="s">
        <v>98</v>
      </c>
      <c r="C72" s="54"/>
      <c r="D72" s="54"/>
      <c r="E72" s="54"/>
      <c r="F72" s="54"/>
      <c r="G72" s="54"/>
      <c r="H72" s="54"/>
      <c r="I72" s="54"/>
      <c r="J72" s="54"/>
      <c r="K72" s="54"/>
      <c r="L72" s="54"/>
    </row>
    <row r="73" spans="2:12" ht="25.35" customHeight="1" thickTop="1"/>
    <row r="82" spans="2:12" ht="34.5" customHeight="1"/>
    <row r="83" spans="2:12" ht="25.35" customHeight="1" thickBot="1">
      <c r="B83" s="55" t="s">
        <v>99</v>
      </c>
      <c r="C83" s="55"/>
      <c r="D83" s="55"/>
      <c r="E83" s="55"/>
      <c r="F83" s="55"/>
      <c r="G83" s="55"/>
      <c r="H83" s="55"/>
      <c r="I83" s="55"/>
      <c r="J83" s="55"/>
      <c r="K83" s="55"/>
      <c r="L83" s="55"/>
    </row>
    <row r="84" spans="2:12" ht="25.35" customHeight="1" thickTop="1"/>
  </sheetData>
  <mergeCells count="11">
    <mergeCell ref="B24:L24"/>
    <mergeCell ref="C12:L12"/>
    <mergeCell ref="C13:L13"/>
    <mergeCell ref="C14:L14"/>
    <mergeCell ref="B20:L20"/>
    <mergeCell ref="B21:L21"/>
    <mergeCell ref="B5:L5"/>
    <mergeCell ref="B1:L1"/>
    <mergeCell ref="B2:L2"/>
    <mergeCell ref="B22:L22"/>
    <mergeCell ref="B23:L23"/>
  </mergeCells>
  <phoneticPr fontId="0" type="noConversion"/>
  <printOptions horizontalCentered="1"/>
  <pageMargins left="0.25" right="0.25" top="0.75" bottom="0.75" header="0.3" footer="0.3"/>
  <pageSetup paperSize="9" orientation="portrait" r:id="rId1"/>
  <headerFooter alignWithMargins="0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tabColor theme="9"/>
  </sheetPr>
  <dimension ref="A1:I48"/>
  <sheetViews>
    <sheetView showGridLines="0" zoomScale="90" zoomScaleNormal="90" workbookViewId="0">
      <pane ySplit="5" topLeftCell="A26" activePane="bottomLeft" state="frozen"/>
      <selection activeCell="E25" sqref="E25"/>
      <selection pane="bottomLeft" activeCell="H44" sqref="H44"/>
    </sheetView>
  </sheetViews>
  <sheetFormatPr defaultColWidth="10.7109375" defaultRowHeight="15"/>
  <cols>
    <col min="1" max="1" width="58.140625" style="17" customWidth="1"/>
    <col min="2" max="2" width="13.42578125" style="21" customWidth="1"/>
    <col min="3" max="3" width="5" style="30" customWidth="1"/>
    <col min="4" max="4" width="39.7109375" style="17" customWidth="1"/>
    <col min="5" max="5" width="13.140625" style="21" customWidth="1"/>
    <col min="6" max="6" width="4.28515625" style="22" customWidth="1"/>
    <col min="7" max="7" width="40.42578125" style="17" customWidth="1"/>
    <col min="8" max="8" width="12" style="21" customWidth="1"/>
    <col min="9" max="9" width="18" style="17" customWidth="1"/>
    <col min="10" max="16384" width="10.7109375" style="17"/>
  </cols>
  <sheetData>
    <row r="1" spans="1:9" ht="15.75" thickBot="1">
      <c r="A1" s="182" t="s">
        <v>33</v>
      </c>
      <c r="B1" s="182"/>
      <c r="C1" s="182"/>
      <c r="D1" s="182"/>
      <c r="E1" s="182"/>
      <c r="F1" s="17"/>
      <c r="H1" s="17"/>
    </row>
    <row r="2" spans="1:9" ht="15.75" thickTop="1">
      <c r="A2" s="14" t="s">
        <v>37</v>
      </c>
      <c r="B2" s="15">
        <v>4</v>
      </c>
      <c r="C2" s="28" t="s">
        <v>63</v>
      </c>
      <c r="D2" s="183" t="s">
        <v>195</v>
      </c>
      <c r="E2" s="184"/>
      <c r="F2" s="17"/>
      <c r="G2" s="181"/>
      <c r="H2" s="181"/>
    </row>
    <row r="3" spans="1:9">
      <c r="A3" s="14" t="s">
        <v>62</v>
      </c>
      <c r="B3" s="23" t="s">
        <v>196</v>
      </c>
      <c r="C3" s="153" t="s">
        <v>64</v>
      </c>
      <c r="D3" s="185" t="s">
        <v>197</v>
      </c>
      <c r="E3" s="186"/>
      <c r="F3" s="17"/>
      <c r="G3" s="181"/>
      <c r="H3" s="181"/>
    </row>
    <row r="4" spans="1:9">
      <c r="A4" s="14" t="s">
        <v>40</v>
      </c>
      <c r="B4" s="187" t="s">
        <v>198</v>
      </c>
      <c r="C4" s="188"/>
      <c r="D4" s="188"/>
      <c r="E4" s="188"/>
      <c r="F4" s="17"/>
      <c r="H4" s="17"/>
    </row>
    <row r="5" spans="1:9" ht="30">
      <c r="A5" s="102" t="s">
        <v>42</v>
      </c>
      <c r="B5" s="103" t="s">
        <v>8</v>
      </c>
      <c r="C5" s="29"/>
      <c r="D5" s="106" t="s">
        <v>43</v>
      </c>
      <c r="E5" s="107" t="s">
        <v>53</v>
      </c>
      <c r="F5" s="16"/>
      <c r="G5" s="101" t="s">
        <v>47</v>
      </c>
      <c r="H5" s="105" t="s">
        <v>53</v>
      </c>
    </row>
    <row r="6" spans="1:9" ht="15.75" thickBot="1">
      <c r="A6" s="35" t="s">
        <v>123</v>
      </c>
      <c r="B6" s="31"/>
      <c r="C6" s="29"/>
      <c r="D6" s="179" t="s">
        <v>35</v>
      </c>
      <c r="E6" s="180"/>
      <c r="F6" s="18"/>
      <c r="G6" s="179" t="s">
        <v>0</v>
      </c>
      <c r="H6" s="180"/>
      <c r="I6" s="31"/>
    </row>
    <row r="7" spans="1:9">
      <c r="A7" s="104" t="s">
        <v>124</v>
      </c>
      <c r="B7" s="39"/>
      <c r="C7" s="29"/>
      <c r="D7" s="19" t="s">
        <v>12</v>
      </c>
      <c r="E7" s="36">
        <v>3</v>
      </c>
      <c r="F7" s="31"/>
      <c r="G7" s="154" t="s">
        <v>84</v>
      </c>
      <c r="H7" s="36"/>
      <c r="I7" s="31" t="s">
        <v>192</v>
      </c>
    </row>
    <row r="8" spans="1:9">
      <c r="A8" s="104" t="s">
        <v>125</v>
      </c>
      <c r="B8" s="39"/>
      <c r="C8" s="29"/>
      <c r="D8" s="19" t="s">
        <v>13</v>
      </c>
      <c r="E8" s="36">
        <v>3</v>
      </c>
      <c r="F8" s="17"/>
      <c r="G8" s="155" t="s">
        <v>68</v>
      </c>
      <c r="H8" s="36"/>
      <c r="I8" s="17" t="s">
        <v>51</v>
      </c>
    </row>
    <row r="9" spans="1:9">
      <c r="A9" s="104" t="s">
        <v>126</v>
      </c>
      <c r="B9" s="39"/>
      <c r="C9" s="29"/>
      <c r="D9" s="19" t="s">
        <v>14</v>
      </c>
      <c r="E9" s="36">
        <v>3</v>
      </c>
      <c r="F9" s="17"/>
      <c r="G9" s="155" t="s">
        <v>75</v>
      </c>
      <c r="H9" s="36"/>
      <c r="I9" s="17" t="s">
        <v>50</v>
      </c>
    </row>
    <row r="10" spans="1:9">
      <c r="A10" s="104" t="s">
        <v>127</v>
      </c>
      <c r="B10" s="39"/>
      <c r="C10" s="29"/>
      <c r="D10" s="19" t="s">
        <v>15</v>
      </c>
      <c r="E10" s="36">
        <v>3</v>
      </c>
      <c r="F10" s="17"/>
      <c r="G10" s="155" t="s">
        <v>76</v>
      </c>
      <c r="H10" s="36">
        <v>3</v>
      </c>
      <c r="I10" s="17" t="s">
        <v>52</v>
      </c>
    </row>
    <row r="11" spans="1:9">
      <c r="A11" s="104" t="s">
        <v>128</v>
      </c>
      <c r="B11" s="39"/>
      <c r="C11" s="29"/>
      <c r="D11" s="19" t="s">
        <v>16</v>
      </c>
      <c r="E11" s="36">
        <v>2</v>
      </c>
      <c r="F11" s="17"/>
      <c r="G11" s="155" t="s">
        <v>88</v>
      </c>
      <c r="H11" s="36"/>
    </row>
    <row r="12" spans="1:9">
      <c r="A12" s="104" t="s">
        <v>9</v>
      </c>
      <c r="B12" s="39">
        <v>70.739999999999995</v>
      </c>
      <c r="C12" s="29"/>
      <c r="D12" s="19" t="s">
        <v>17</v>
      </c>
      <c r="E12" s="36">
        <v>3</v>
      </c>
      <c r="F12" s="17"/>
      <c r="G12" s="155"/>
      <c r="H12" s="36"/>
    </row>
    <row r="13" spans="1:9">
      <c r="A13" s="104" t="s">
        <v>129</v>
      </c>
      <c r="B13" s="39"/>
      <c r="C13" s="29"/>
      <c r="D13" s="19" t="s">
        <v>18</v>
      </c>
      <c r="E13" s="36">
        <v>3</v>
      </c>
      <c r="F13" s="17"/>
      <c r="G13" s="155"/>
      <c r="H13" s="36"/>
    </row>
    <row r="14" spans="1:9" ht="15.75" thickBot="1">
      <c r="A14" s="189" t="s">
        <v>130</v>
      </c>
      <c r="B14" s="190"/>
      <c r="C14" s="29"/>
      <c r="D14" s="191" t="s">
        <v>36</v>
      </c>
      <c r="E14" s="180"/>
      <c r="F14" s="17"/>
      <c r="G14" s="179" t="s">
        <v>1</v>
      </c>
      <c r="H14" s="180"/>
    </row>
    <row r="15" spans="1:9">
      <c r="A15" s="104" t="s">
        <v>131</v>
      </c>
      <c r="B15" s="39"/>
      <c r="C15" s="29"/>
      <c r="D15" s="32" t="s">
        <v>19</v>
      </c>
      <c r="E15" s="36">
        <v>3</v>
      </c>
      <c r="F15" s="17"/>
      <c r="G15" s="155" t="s">
        <v>71</v>
      </c>
      <c r="H15" s="36">
        <v>2</v>
      </c>
    </row>
    <row r="16" spans="1:9">
      <c r="A16" s="104" t="s">
        <v>132</v>
      </c>
      <c r="B16" s="39"/>
      <c r="C16" s="29"/>
      <c r="D16" s="20" t="s">
        <v>20</v>
      </c>
      <c r="E16" s="36"/>
      <c r="F16" s="17"/>
      <c r="G16" s="156" t="s">
        <v>79</v>
      </c>
      <c r="H16" s="36">
        <v>2</v>
      </c>
    </row>
    <row r="17" spans="1:8">
      <c r="A17" s="104" t="s">
        <v>133</v>
      </c>
      <c r="B17" s="39"/>
      <c r="C17" s="29"/>
      <c r="D17" s="20" t="s">
        <v>21</v>
      </c>
      <c r="E17" s="36"/>
      <c r="F17" s="17"/>
      <c r="G17" s="156" t="s">
        <v>194</v>
      </c>
      <c r="H17" s="36"/>
    </row>
    <row r="18" spans="1:8">
      <c r="A18" s="104" t="s">
        <v>134</v>
      </c>
      <c r="B18" s="39"/>
      <c r="C18" s="29"/>
      <c r="D18" s="20" t="s">
        <v>22</v>
      </c>
      <c r="E18" s="36"/>
      <c r="F18" s="17"/>
      <c r="G18" s="156" t="s">
        <v>82</v>
      </c>
      <c r="H18" s="36"/>
    </row>
    <row r="19" spans="1:8">
      <c r="A19" s="104" t="s">
        <v>10</v>
      </c>
      <c r="B19" s="39">
        <v>74.63</v>
      </c>
      <c r="C19" s="29"/>
      <c r="D19" s="20" t="s">
        <v>23</v>
      </c>
      <c r="E19" s="36"/>
      <c r="F19" s="17"/>
      <c r="G19" s="155" t="s">
        <v>85</v>
      </c>
      <c r="H19" s="36"/>
    </row>
    <row r="20" spans="1:8">
      <c r="A20" s="104" t="s">
        <v>135</v>
      </c>
      <c r="B20" s="39"/>
      <c r="C20" s="29"/>
      <c r="D20" s="20" t="s">
        <v>24</v>
      </c>
      <c r="E20" s="36"/>
      <c r="F20" s="17"/>
      <c r="G20" s="156"/>
      <c r="H20" s="36"/>
    </row>
    <row r="21" spans="1:8">
      <c r="A21" s="104" t="s">
        <v>11</v>
      </c>
      <c r="B21" s="39"/>
      <c r="C21" s="29"/>
      <c r="D21" s="20" t="s">
        <v>25</v>
      </c>
      <c r="E21" s="36"/>
      <c r="F21" s="17"/>
      <c r="G21" s="156"/>
      <c r="H21" s="36"/>
    </row>
    <row r="22" spans="1:8" ht="15.75" thickBot="1">
      <c r="A22" s="189" t="s">
        <v>136</v>
      </c>
      <c r="B22" s="190"/>
      <c r="C22" s="29"/>
      <c r="D22" s="179" t="s">
        <v>4</v>
      </c>
      <c r="E22" s="180"/>
      <c r="F22" s="17"/>
      <c r="G22" s="179" t="s">
        <v>44</v>
      </c>
      <c r="H22" s="180"/>
    </row>
    <row r="23" spans="1:8">
      <c r="A23" s="104" t="s">
        <v>137</v>
      </c>
      <c r="B23" s="39"/>
      <c r="C23" s="29"/>
      <c r="D23" s="20" t="s">
        <v>26</v>
      </c>
      <c r="E23" s="36">
        <v>3</v>
      </c>
      <c r="F23" s="17"/>
      <c r="G23" s="156" t="s">
        <v>69</v>
      </c>
      <c r="H23" s="36">
        <v>1</v>
      </c>
    </row>
    <row r="24" spans="1:8">
      <c r="A24" s="104" t="s">
        <v>138</v>
      </c>
      <c r="B24" s="39"/>
      <c r="C24" s="29"/>
      <c r="D24" s="20" t="s">
        <v>27</v>
      </c>
      <c r="E24" s="36">
        <v>3</v>
      </c>
      <c r="F24" s="17"/>
      <c r="G24" s="157" t="s">
        <v>77</v>
      </c>
      <c r="H24" s="36"/>
    </row>
    <row r="25" spans="1:8">
      <c r="A25" s="104" t="s">
        <v>139</v>
      </c>
      <c r="B25" s="39"/>
      <c r="C25" s="29"/>
      <c r="D25" s="20" t="s">
        <v>28</v>
      </c>
      <c r="E25" s="36">
        <v>1</v>
      </c>
      <c r="F25" s="17"/>
      <c r="G25" s="157" t="s">
        <v>78</v>
      </c>
      <c r="H25" s="36"/>
    </row>
    <row r="26" spans="1:8" ht="15.75" thickBot="1">
      <c r="A26" s="104" t="s">
        <v>140</v>
      </c>
      <c r="B26" s="39"/>
      <c r="C26" s="29"/>
      <c r="D26" s="179" t="s">
        <v>5</v>
      </c>
      <c r="E26" s="180"/>
      <c r="F26" s="17"/>
      <c r="G26" s="156" t="s">
        <v>83</v>
      </c>
      <c r="H26" s="36"/>
    </row>
    <row r="27" spans="1:8">
      <c r="A27" s="104" t="s">
        <v>141</v>
      </c>
      <c r="B27" s="39"/>
      <c r="C27" s="29"/>
      <c r="D27" s="20" t="s">
        <v>156</v>
      </c>
      <c r="E27" s="36">
        <v>2</v>
      </c>
      <c r="F27" s="17"/>
      <c r="G27" s="157"/>
      <c r="H27" s="36"/>
    </row>
    <row r="28" spans="1:8">
      <c r="A28" s="189" t="s">
        <v>142</v>
      </c>
      <c r="B28" s="190"/>
      <c r="C28" s="29"/>
      <c r="D28" s="20" t="s">
        <v>29</v>
      </c>
      <c r="E28" s="36">
        <v>3</v>
      </c>
      <c r="F28" s="17"/>
      <c r="G28" s="157"/>
      <c r="H28" s="36"/>
    </row>
    <row r="29" spans="1:8">
      <c r="A29" s="104" t="s">
        <v>218</v>
      </c>
      <c r="B29" s="39"/>
      <c r="C29" s="29"/>
      <c r="D29" s="20" t="s">
        <v>155</v>
      </c>
      <c r="E29" s="36">
        <v>3</v>
      </c>
      <c r="F29" s="17"/>
      <c r="G29" s="157"/>
      <c r="H29" s="36"/>
    </row>
    <row r="30" spans="1:8" ht="15.75" thickBot="1">
      <c r="A30" s="104" t="s">
        <v>143</v>
      </c>
      <c r="B30" s="39"/>
      <c r="C30" s="29"/>
      <c r="D30" s="179" t="s">
        <v>34</v>
      </c>
      <c r="E30" s="180"/>
      <c r="F30" s="17"/>
      <c r="G30" s="177" t="s">
        <v>2</v>
      </c>
      <c r="H30" s="178"/>
    </row>
    <row r="31" spans="1:8">
      <c r="A31" s="104" t="s">
        <v>144</v>
      </c>
      <c r="B31" s="39"/>
      <c r="C31" s="29"/>
      <c r="D31" s="33" t="s">
        <v>157</v>
      </c>
      <c r="E31" s="36">
        <v>3</v>
      </c>
      <c r="F31" s="17"/>
      <c r="G31" s="156" t="s">
        <v>193</v>
      </c>
      <c r="H31" s="36"/>
    </row>
    <row r="32" spans="1:8">
      <c r="A32" s="104" t="s">
        <v>145</v>
      </c>
      <c r="B32" s="39"/>
      <c r="C32" s="29"/>
      <c r="D32" s="33" t="s">
        <v>158</v>
      </c>
      <c r="E32" s="36">
        <v>3</v>
      </c>
      <c r="F32" s="17"/>
      <c r="G32" s="156" t="s">
        <v>81</v>
      </c>
      <c r="H32" s="36"/>
    </row>
    <row r="33" spans="1:8">
      <c r="A33" s="189" t="s">
        <v>146</v>
      </c>
      <c r="B33" s="190"/>
      <c r="C33" s="29"/>
      <c r="D33" s="33" t="s">
        <v>159</v>
      </c>
      <c r="E33" s="36">
        <v>3</v>
      </c>
      <c r="F33" s="17"/>
      <c r="G33" s="156" t="s">
        <v>86</v>
      </c>
      <c r="H33" s="36">
        <v>2</v>
      </c>
    </row>
    <row r="34" spans="1:8">
      <c r="A34" s="104" t="s">
        <v>147</v>
      </c>
      <c r="B34" s="39"/>
      <c r="C34" s="29"/>
      <c r="D34" s="33" t="s">
        <v>160</v>
      </c>
      <c r="E34" s="36">
        <v>3</v>
      </c>
      <c r="F34" s="17"/>
      <c r="G34" s="156" t="s">
        <v>87</v>
      </c>
      <c r="H34" s="36"/>
    </row>
    <row r="35" spans="1:8">
      <c r="A35" s="104" t="s">
        <v>148</v>
      </c>
      <c r="B35" s="39">
        <v>36.03</v>
      </c>
      <c r="C35" s="29"/>
      <c r="D35" s="33" t="s">
        <v>161</v>
      </c>
      <c r="E35" s="36">
        <v>3</v>
      </c>
      <c r="F35" s="17"/>
      <c r="G35" s="156"/>
      <c r="H35" s="36"/>
    </row>
    <row r="36" spans="1:8" ht="15.75" thickBot="1">
      <c r="A36" s="104" t="s">
        <v>149</v>
      </c>
      <c r="B36" s="39">
        <v>15.99</v>
      </c>
      <c r="C36" s="29"/>
      <c r="D36" s="179" t="s">
        <v>6</v>
      </c>
      <c r="E36" s="180"/>
      <c r="F36" s="17"/>
      <c r="G36" s="156"/>
      <c r="H36" s="38"/>
    </row>
    <row r="37" spans="1:8">
      <c r="A37" s="104" t="s">
        <v>150</v>
      </c>
      <c r="B37" s="39"/>
      <c r="C37" s="29"/>
      <c r="D37" s="33" t="s">
        <v>162</v>
      </c>
      <c r="E37" s="36">
        <v>3</v>
      </c>
      <c r="F37" s="17"/>
      <c r="G37" s="156"/>
      <c r="H37" s="36"/>
    </row>
    <row r="38" spans="1:8" ht="15.75" thickBot="1">
      <c r="A38" s="104" t="s">
        <v>151</v>
      </c>
      <c r="B38" s="39"/>
      <c r="C38" s="29"/>
      <c r="D38" s="33" t="s">
        <v>163</v>
      </c>
      <c r="E38" s="36">
        <v>3</v>
      </c>
      <c r="F38" s="17"/>
      <c r="G38" s="177" t="s">
        <v>3</v>
      </c>
      <c r="H38" s="178"/>
    </row>
    <row r="39" spans="1:8">
      <c r="A39" s="104" t="s">
        <v>152</v>
      </c>
      <c r="B39" s="39"/>
      <c r="C39" s="29"/>
      <c r="D39" s="33" t="s">
        <v>164</v>
      </c>
      <c r="E39" s="36"/>
      <c r="F39" s="17"/>
      <c r="G39" s="156" t="s">
        <v>70</v>
      </c>
      <c r="H39" s="36"/>
    </row>
    <row r="40" spans="1:8">
      <c r="A40" s="104" t="s">
        <v>153</v>
      </c>
      <c r="B40" s="39"/>
      <c r="C40" s="29"/>
      <c r="D40" s="33" t="s">
        <v>165</v>
      </c>
      <c r="E40" s="36"/>
      <c r="F40" s="17"/>
      <c r="G40" s="156" t="s">
        <v>72</v>
      </c>
      <c r="H40" s="36"/>
    </row>
    <row r="41" spans="1:8">
      <c r="A41" s="104" t="s">
        <v>154</v>
      </c>
      <c r="B41" s="39"/>
      <c r="D41" s="33" t="s">
        <v>166</v>
      </c>
      <c r="E41" s="36">
        <v>3</v>
      </c>
      <c r="F41" s="17"/>
      <c r="G41" s="156" t="s">
        <v>73</v>
      </c>
      <c r="H41" s="36">
        <v>2</v>
      </c>
    </row>
    <row r="42" spans="1:8" ht="15.75" thickBot="1">
      <c r="D42" s="179" t="s">
        <v>7</v>
      </c>
      <c r="E42" s="180"/>
      <c r="F42" s="17"/>
      <c r="G42" s="156" t="s">
        <v>74</v>
      </c>
      <c r="H42" s="36"/>
    </row>
    <row r="43" spans="1:8">
      <c r="D43" s="151" t="s">
        <v>30</v>
      </c>
      <c r="E43" s="36">
        <v>2</v>
      </c>
      <c r="F43" s="17"/>
      <c r="G43" s="156" t="s">
        <v>80</v>
      </c>
      <c r="H43" s="36">
        <v>3</v>
      </c>
    </row>
    <row r="44" spans="1:8">
      <c r="D44" s="152" t="s">
        <v>31</v>
      </c>
      <c r="E44" s="36">
        <v>3</v>
      </c>
      <c r="F44" s="17"/>
      <c r="G44" s="156"/>
      <c r="H44" s="36"/>
    </row>
    <row r="45" spans="1:8">
      <c r="D45" s="34" t="s">
        <v>32</v>
      </c>
      <c r="E45" s="37"/>
      <c r="F45" s="17"/>
      <c r="G45" s="158"/>
      <c r="H45" s="36"/>
    </row>
    <row r="46" spans="1:8">
      <c r="A46" s="40"/>
      <c r="B46" s="41"/>
      <c r="C46" s="42"/>
      <c r="D46" s="40"/>
      <c r="E46" s="41"/>
      <c r="F46" s="41"/>
      <c r="G46" s="40"/>
      <c r="H46" s="41"/>
    </row>
    <row r="47" spans="1:8">
      <c r="A47" s="40"/>
      <c r="B47" s="41"/>
      <c r="C47" s="40"/>
      <c r="D47" s="40"/>
      <c r="E47" s="40"/>
      <c r="F47" s="40"/>
      <c r="G47" s="40"/>
      <c r="H47" s="41"/>
    </row>
    <row r="48" spans="1:8" ht="22.5" customHeight="1">
      <c r="A48" s="40"/>
      <c r="B48" s="41"/>
      <c r="C48" s="42"/>
      <c r="D48" s="40"/>
      <c r="E48" s="41"/>
      <c r="F48" s="41"/>
      <c r="G48" s="40"/>
      <c r="H48" s="41"/>
    </row>
  </sheetData>
  <sheetProtection formatColumns="0" formatRows="0" insertColumns="0" insertRows="0" insertHyperlinks="0" deleteColumns="0" deleteRows="0" selectLockedCells="1" sort="0" autoFilter="0" pivotTables="0" selectUnlockedCells="1"/>
  <mergeCells count="22">
    <mergeCell ref="A1:E1"/>
    <mergeCell ref="D42:E42"/>
    <mergeCell ref="D2:E2"/>
    <mergeCell ref="D3:E3"/>
    <mergeCell ref="B4:E4"/>
    <mergeCell ref="A14:B14"/>
    <mergeCell ref="D6:E6"/>
    <mergeCell ref="D14:E14"/>
    <mergeCell ref="D22:E22"/>
    <mergeCell ref="D30:E30"/>
    <mergeCell ref="D26:E26"/>
    <mergeCell ref="A22:B22"/>
    <mergeCell ref="A28:B28"/>
    <mergeCell ref="A33:B33"/>
    <mergeCell ref="G30:H30"/>
    <mergeCell ref="G38:H38"/>
    <mergeCell ref="D36:E36"/>
    <mergeCell ref="G2:H2"/>
    <mergeCell ref="G3:H3"/>
    <mergeCell ref="G6:H6"/>
    <mergeCell ref="G14:H14"/>
    <mergeCell ref="G22:H22"/>
  </mergeCells>
  <phoneticPr fontId="10" type="noConversion"/>
  <dataValidations count="1">
    <dataValidation type="whole" allowBlank="1" showInputMessage="1" showErrorMessage="1" sqref="E1:E4 E48:E1048576 H1:H1048576 E6:E46">
      <formula1>1</formula1>
      <formula2>3</formula2>
    </dataValidation>
  </dataValidations>
  <printOptions horizontalCentered="1"/>
  <pageMargins left="0.25" right="0.25" top="0.25" bottom="0.25" header="0.05" footer="0.05"/>
  <pageSetup paperSize="9" scale="75" orientation="landscape" blackAndWhite="1" horizontalDpi="4294967292" verticalDpi="4294967292" r:id="rId1"/>
  <headerFooter alignWithMargins="0"/>
  <drawing r:id="rId2"/>
  <legacyDrawing r:id="rId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K26"/>
  <sheetViews>
    <sheetView topLeftCell="A18" zoomScale="80" zoomScaleNormal="80" zoomScalePageLayoutView="130" workbookViewId="0">
      <selection activeCell="F22" sqref="F22"/>
    </sheetView>
  </sheetViews>
  <sheetFormatPr defaultColWidth="8.7109375" defaultRowHeight="19.350000000000001" customHeight="1"/>
  <cols>
    <col min="1" max="1" width="15" style="61" customWidth="1"/>
    <col min="2" max="3" width="27.28515625" style="60" customWidth="1"/>
    <col min="4" max="4" width="36.140625" style="60" customWidth="1"/>
    <col min="5" max="6" width="27.28515625" style="60" customWidth="1"/>
    <col min="7" max="16384" width="8.7109375" style="61"/>
  </cols>
  <sheetData>
    <row r="1" spans="1:8" ht="19.350000000000001" customHeight="1" thickBot="1">
      <c r="A1" s="203" t="s">
        <v>45</v>
      </c>
      <c r="B1" s="203"/>
      <c r="C1" s="203"/>
      <c r="D1" s="203"/>
      <c r="E1" s="203"/>
      <c r="F1" s="203"/>
      <c r="G1" s="60"/>
      <c r="H1" s="60"/>
    </row>
    <row r="2" spans="1:8" ht="19.350000000000001" customHeight="1" thickTop="1">
      <c r="A2" s="62" t="s">
        <v>37</v>
      </c>
      <c r="B2" s="63">
        <f>'1.ข้อมูลชุมชน'!B2</f>
        <v>4</v>
      </c>
      <c r="C2" s="64" t="s">
        <v>41</v>
      </c>
      <c r="D2" s="194" t="str">
        <f>'1.ข้อมูลชุมชน'!D2:E2</f>
        <v>ห้วยโรงล่าง</v>
      </c>
      <c r="E2" s="195"/>
      <c r="F2" s="196"/>
      <c r="G2" s="60"/>
      <c r="H2" s="60"/>
    </row>
    <row r="3" spans="1:8" ht="19.350000000000001" customHeight="1">
      <c r="A3" s="62" t="s">
        <v>38</v>
      </c>
      <c r="B3" s="63" t="str">
        <f>'1.ข้อมูลชุมชน'!B3</f>
        <v>ห้วยโรง</v>
      </c>
      <c r="C3" s="64" t="s">
        <v>39</v>
      </c>
      <c r="D3" s="197" t="str">
        <f>'1.ข้อมูลชุมชน'!D3:E3</f>
        <v>เขาย้อย</v>
      </c>
      <c r="E3" s="198"/>
      <c r="F3" s="199"/>
      <c r="G3" s="60"/>
      <c r="H3" s="60"/>
    </row>
    <row r="4" spans="1:8" ht="19.350000000000001" customHeight="1">
      <c r="A4" s="62" t="s">
        <v>40</v>
      </c>
      <c r="B4" s="200" t="str">
        <f>'1.ข้อมูลชุมชน'!B4:E4</f>
        <v>เพชรบุรี</v>
      </c>
      <c r="C4" s="201"/>
      <c r="D4" s="201"/>
      <c r="E4" s="201"/>
      <c r="F4" s="202"/>
      <c r="G4" s="60"/>
      <c r="H4" s="60"/>
    </row>
    <row r="5" spans="1:8" ht="22.35" customHeight="1" thickBot="1">
      <c r="A5" s="65"/>
      <c r="B5" s="66"/>
      <c r="C5" s="66" t="s">
        <v>94</v>
      </c>
      <c r="D5" s="66"/>
      <c r="E5" s="66"/>
      <c r="F5" s="66"/>
      <c r="G5" s="60"/>
      <c r="H5" s="60"/>
    </row>
    <row r="6" spans="1:8" s="87" customFormat="1" ht="30.75" thickTop="1">
      <c r="A6" s="95" t="s">
        <v>55</v>
      </c>
      <c r="B6" s="99" t="s">
        <v>0</v>
      </c>
      <c r="C6" s="100" t="s">
        <v>1</v>
      </c>
      <c r="D6" s="99" t="s">
        <v>44</v>
      </c>
      <c r="E6" s="99" t="s">
        <v>2</v>
      </c>
      <c r="F6" s="99" t="s">
        <v>3</v>
      </c>
    </row>
    <row r="7" spans="1:8" ht="19.350000000000001" customHeight="1" thickBot="1">
      <c r="A7" s="89" t="str">
        <f>'1.ข้อมูลชุมชน'!A5</f>
        <v>ข้อมูล จปฐ.</v>
      </c>
      <c r="B7" s="67">
        <f>('1.ข้อมูลชุมชน'!B27+'1.ข้อมูลชุมชน'!B29+'1.ข้อมูลชุมชน'!B31+'1.ข้อมูลชุมชน'!B32)</f>
        <v>0</v>
      </c>
      <c r="C7" s="67">
        <f>('1.ข้อมูลชุมชน'!B32+'1.ข้อมูลชุมชน'!B36+'1.ข้อมูลชุมชน'!B37+'1.ข้อมูลชุมชน'!B38+'1.ข้อมูลชุมชน'!B40)</f>
        <v>15.99</v>
      </c>
      <c r="D7" s="67">
        <f>('1.ข้อมูลชุมชน'!B7+'1.ข้อมูลชุมชน'!B8+'1.ข้อมูลชุมชน'!B9+'1.ข้อมูลชุมชน'!B10+'1.ข้อมูลชุมชน'!B11+'1.ข้อมูลชุมชน'!B12+'1.ข้อมูลชุมชน'!B13+'1.ข้อมูลชุมชน'!B15+'1.ข้อมูลชุมชน'!B18+'1.ข้อมูลชุมชน'!B19+'1.ข้อมูลชุมชน'!B20+'1.ข้อมูลชุมชน'!B21+'1.ข้อมูลชุมชน'!B23+'1.ข้อมูลชุมชน'!B24+'1.ข้อมูลชุมชน'!B25+'1.ข้อมูลชุมชน'!B26+'1.ข้อมูลชุมชน'!B27+'1.ข้อมูลชุมชน'!B34+'1.ข้อมูลชุมชน'!B35+'1.ข้อมูลชุมชน'!B41)</f>
        <v>181.4</v>
      </c>
      <c r="E7" s="68">
        <f>('1.ข้อมูลชุมชน'!B27+'1.ข้อมูลชุมชน'!B29+'1.ข้อมูลชุมชน'!B30+'1.ข้อมูลชุมชน'!B31)</f>
        <v>0</v>
      </c>
      <c r="F7" s="69">
        <f>('1.ข้อมูลชุมชน'!B16+'1.ข้อมูลชุมชน'!B17+'1.ข้อมูลชุมชน'!B18+'1.ข้อมูลชุมชน'!B19+'1.ข้อมูลชุมชน'!B21+'1.ข้อมูลชุมชน'!B36+'1.ข้อมูลชุมชน'!B37+'1.ข้อมูลชุมชน'!B38+'1.ข้อมูลชุมชน'!B39+'1.ข้อมูลชุมชน'!B40)</f>
        <v>90.61999999999999</v>
      </c>
    </row>
    <row r="8" spans="1:8" ht="19.350000000000001" customHeight="1" thickTop="1" thickBot="1">
      <c r="A8" s="89" t="str">
        <f>'1.ข้อมูลชุมชน'!D5</f>
        <v xml:space="preserve">ข้อมูลกชช.2ค </v>
      </c>
      <c r="B8" s="70">
        <f>('1.ข้อมูลชุมชน'!E10+'1.ข้อมูลชุมชน'!E12+'1.ข้อมูลชุมชน'!E15+'1.ข้อมูลชุมชน'!E16+'1.ข้อมูลชุมชน'!E21+'1.ข้อมูลชุมชน'!E37+'1.ข้อมูลชุมชน'!E38+'1.ข้อมูลชุมชน'!E39)/8</f>
        <v>1.875</v>
      </c>
      <c r="C8" s="70">
        <f>('1.ข้อมูลชุมชน'!E7+'1.ข้อมูลชุมชน'!E8+'1.ข้อมูลชุมชน'!E9+'1.ข้อมูลชุมชน'!E10+'1.ข้อมูลชุมชน'!E11+'1.ข้อมูลชุมชน'!E12+'1.ข้อมูลชุมชน'!E13+'1.ข้อมูลชุมชน'!E17+'1.ข้อมูลชุมชน'!E18+'1.ข้อมูลชุมชน'!E19+'1.ข้อมูลชุมชน'!E20+'1.ข้อมูลชุมชน'!E21+'1.ข้อมูลชุมชน'!E27+'1.ข้อมูลชุมชน'!E33)/14</f>
        <v>1.7857142857142858</v>
      </c>
      <c r="D8" s="70">
        <f>('1.ข้อมูลชุมชน'!E23+'1.ข้อมูลชุมชน'!E24+'1.ข้อมูลชุมชน'!E25+'1.ข้อมูลชุมชน'!E40+'1.ข้อมูลชุมชน'!E41+'1.ข้อมูลชุมชน'!E43+'1.ข้อมูลชุมชน'!E44+'1.ข้อมูลชุมชน'!E45)/8</f>
        <v>1.875</v>
      </c>
      <c r="E8" s="70">
        <f>('1.ข้อมูลชุมชน'!E7+'1.ข้อมูลชุมชน'!E13+'1.ข้อมูลชุมชน'!E17+'1.ข้อมูลชุมชน'!E18+'1.ข้อมูลชุมชน'!E19+'1.ข้อมูลชุมชน'!E27+'1.ข้อมูลชุมชน'!E28+'1.ข้อมูลชุมชน'!E29+'1.ข้อมูลชุมชน'!E33)/9</f>
        <v>1.8888888888888888</v>
      </c>
      <c r="F8" s="71">
        <f>('1.ข้อมูลชุมชน'!E21+'1.ข้อมูลชุมชน'!E31+'1.ข้อมูลชุมชน'!E32+'1.ข้อมูลชุมชน'!E34+'1.ข้อมูลชุมชน'!E35+'1.ข้อมูลชุมชน'!E38+'1.ข้อมูลชุมชน'!E40)/7</f>
        <v>2.1428571428571428</v>
      </c>
    </row>
    <row r="9" spans="1:8" ht="19.350000000000001" customHeight="1" thickTop="1" thickBot="1">
      <c r="A9" s="90" t="str">
        <f>'1.ข้อมูลชุมชน'!G5</f>
        <v>ข้อมูลอื่นๆ</v>
      </c>
      <c r="B9" s="73">
        <f>IF(COUNT('1.ข้อมูลชุมชน'!H7:H13)&gt;0,SUM('1.ข้อมูลชุมชน'!H7:H13)/COUNT('1.ข้อมูลชุมชน'!H7:H13),0)</f>
        <v>3</v>
      </c>
      <c r="C9" s="73">
        <f>IF(COUNT('1.ข้อมูลชุมชน'!H15:H21)&gt;0,SUM('1.ข้อมูลชุมชน'!H15:H21)/COUNT('1.ข้อมูลชุมชน'!H15:H21),0)</f>
        <v>2</v>
      </c>
      <c r="D9" s="73">
        <f>IF(COUNT('1.ข้อมูลชุมชน'!H23:H29)&gt;0,SUM('1.ข้อมูลชุมชน'!H23:H29)/COUNT('1.ข้อมูลชุมชน'!H23:H29),0)</f>
        <v>1</v>
      </c>
      <c r="E9" s="73">
        <f>IF(COUNT('1.ข้อมูลชุมชน'!H31:H37)&gt;0,SUM('1.ข้อมูลชุมชน'!H31:H37)/COUNT('1.ข้อมูลชุมชน'!H31:H37),0)</f>
        <v>2</v>
      </c>
      <c r="F9" s="74">
        <f>IF(COUNT('1.ข้อมูลชุมชน'!H39:H45)&gt;0,SUM('1.ข้อมูลชุมชน'!H39:H45)/COUNT('1.ข้อมูลชุมชน'!H39:H45),0)</f>
        <v>2.5</v>
      </c>
    </row>
    <row r="10" spans="1:8" ht="19.350000000000001" customHeight="1" thickTop="1">
      <c r="A10" s="72"/>
      <c r="B10" s="75"/>
      <c r="C10" s="75"/>
      <c r="D10" s="76"/>
      <c r="E10" s="76"/>
      <c r="F10" s="77"/>
    </row>
    <row r="11" spans="1:8" ht="19.350000000000001" customHeight="1">
      <c r="A11" s="72"/>
      <c r="B11" s="75"/>
      <c r="C11" s="75"/>
      <c r="D11" s="76"/>
      <c r="E11" s="76"/>
      <c r="F11" s="77"/>
    </row>
    <row r="12" spans="1:8" s="87" customFormat="1" ht="19.350000000000001" customHeight="1">
      <c r="A12" s="93" t="s">
        <v>45</v>
      </c>
      <c r="B12" s="94" t="s">
        <v>89</v>
      </c>
      <c r="C12" s="94" t="s">
        <v>90</v>
      </c>
      <c r="D12" s="94" t="s">
        <v>91</v>
      </c>
      <c r="E12" s="94" t="s">
        <v>92</v>
      </c>
      <c r="F12" s="94" t="s">
        <v>93</v>
      </c>
    </row>
    <row r="13" spans="1:8" ht="19.350000000000001" customHeight="1" thickBot="1">
      <c r="A13" s="90" t="str">
        <f>A7</f>
        <v>ข้อมูล จปฐ.</v>
      </c>
      <c r="B13" s="78">
        <f>IF(B7&lt;=25,3,IF(B7&lt;50,2,IF(B7&gt;51,1)))</f>
        <v>3</v>
      </c>
      <c r="C13" s="78">
        <f>IF(C7&lt;=25,3,IF(C7&gt;25&amp;C7&lt;=50,2,IF(C7&gt;51,1)))</f>
        <v>3</v>
      </c>
      <c r="D13" s="78">
        <f>IF(D7&lt;=25,3,IF(D7&gt;25&amp;D7&lt;=50,2,IF(D7&gt;51,1)))</f>
        <v>1</v>
      </c>
      <c r="E13" s="78">
        <f>IF(E7&lt;=25,3,IF(E7&lt;51,2,IF(E7&gt;51,1)))</f>
        <v>3</v>
      </c>
      <c r="F13" s="79">
        <f>IF(F7&lt;=25,3,IF(F7&gt;25&amp;F7&lt;=50,2,IF(F7&gt;51,1)))</f>
        <v>1</v>
      </c>
    </row>
    <row r="14" spans="1:8" ht="19.350000000000001" customHeight="1" thickTop="1" thickBot="1">
      <c r="A14" s="90" t="str">
        <f>A8</f>
        <v xml:space="preserve">ข้อมูลกชช.2ค </v>
      </c>
      <c r="B14" s="80">
        <f t="shared" ref="B14:F15" si="0">B8</f>
        <v>1.875</v>
      </c>
      <c r="C14" s="80">
        <f t="shared" si="0"/>
        <v>1.7857142857142858</v>
      </c>
      <c r="D14" s="80">
        <f t="shared" si="0"/>
        <v>1.875</v>
      </c>
      <c r="E14" s="80">
        <f t="shared" si="0"/>
        <v>1.8888888888888888</v>
      </c>
      <c r="F14" s="81">
        <f t="shared" si="0"/>
        <v>2.1428571428571428</v>
      </c>
    </row>
    <row r="15" spans="1:8" ht="19.350000000000001" customHeight="1" thickTop="1" thickBot="1">
      <c r="A15" s="90" t="str">
        <f>A9</f>
        <v>ข้อมูลอื่นๆ</v>
      </c>
      <c r="B15" s="82">
        <f t="shared" si="0"/>
        <v>3</v>
      </c>
      <c r="C15" s="82">
        <f t="shared" si="0"/>
        <v>2</v>
      </c>
      <c r="D15" s="82">
        <f t="shared" si="0"/>
        <v>1</v>
      </c>
      <c r="E15" s="82">
        <f t="shared" si="0"/>
        <v>2</v>
      </c>
      <c r="F15" s="83">
        <f t="shared" si="0"/>
        <v>2.5</v>
      </c>
    </row>
    <row r="16" spans="1:8" ht="19.350000000000001" customHeight="1" thickTop="1">
      <c r="A16" s="72"/>
      <c r="B16" s="75"/>
      <c r="C16" s="75"/>
      <c r="D16" s="75"/>
      <c r="E16" s="75"/>
      <c r="F16" s="84"/>
    </row>
    <row r="17" spans="1:11" ht="19.350000000000001" customHeight="1">
      <c r="A17" s="72"/>
      <c r="B17" s="75"/>
      <c r="C17" s="75"/>
      <c r="D17" s="75"/>
      <c r="E17" s="192"/>
      <c r="F17" s="193"/>
    </row>
    <row r="18" spans="1:11" s="87" customFormat="1" ht="19.350000000000001" customHeight="1">
      <c r="A18" s="93" t="s">
        <v>49</v>
      </c>
      <c r="B18" s="94" t="s">
        <v>120</v>
      </c>
      <c r="C18" s="94" t="s">
        <v>90</v>
      </c>
      <c r="D18" s="94" t="s">
        <v>91</v>
      </c>
      <c r="E18" s="94" t="s">
        <v>92</v>
      </c>
      <c r="F18" s="94" t="str">
        <f>$F$12</f>
        <v>การบริหารจัดการชุมชน</v>
      </c>
    </row>
    <row r="19" spans="1:11" ht="19.350000000000001" customHeight="1">
      <c r="A19" s="91" t="s">
        <v>48</v>
      </c>
      <c r="B19" s="85">
        <f>IF(B15&gt;0,(B13+B14+B15)/3,(B13+B14)/2)</f>
        <v>2.625</v>
      </c>
      <c r="C19" s="85">
        <f>IF(C15&gt;0,(C13+C14+C15)/3,(C13+C14)/2)</f>
        <v>2.2619047619047619</v>
      </c>
      <c r="D19" s="85">
        <f>IF(D15&gt;0,(D13+D14+D15)/3,(D13+D14)/2)</f>
        <v>1.2916666666666667</v>
      </c>
      <c r="E19" s="85">
        <f>IF(E15&gt;0,(E13+E14+E15)/3,(E13+E14)/2)</f>
        <v>2.2962962962962963</v>
      </c>
      <c r="F19" s="86">
        <f>IF(F15&gt;0,(F13+F14+F15)/3,(F13+F14)/2)</f>
        <v>1.8809523809523807</v>
      </c>
    </row>
    <row r="21" spans="1:11" ht="177" customHeight="1">
      <c r="B21" s="92" t="s">
        <v>219</v>
      </c>
      <c r="C21" s="97" t="s">
        <v>182</v>
      </c>
      <c r="D21" s="97" t="s">
        <v>183</v>
      </c>
      <c r="E21" s="97" t="s">
        <v>179</v>
      </c>
      <c r="F21" s="97" t="s">
        <v>184</v>
      </c>
      <c r="G21" s="87"/>
      <c r="H21" s="87"/>
      <c r="I21" s="87"/>
      <c r="J21" s="87"/>
      <c r="K21" s="87"/>
    </row>
    <row r="22" spans="1:11" ht="193.5" customHeight="1">
      <c r="B22" s="92" t="s">
        <v>177</v>
      </c>
      <c r="C22" s="96" t="s">
        <v>185</v>
      </c>
      <c r="D22" s="97" t="s">
        <v>178</v>
      </c>
      <c r="E22" s="97" t="s">
        <v>180</v>
      </c>
      <c r="F22" s="97" t="s">
        <v>181</v>
      </c>
      <c r="G22" s="87"/>
      <c r="H22" s="87"/>
      <c r="I22" s="87"/>
      <c r="J22" s="87"/>
      <c r="K22" s="87"/>
    </row>
    <row r="23" spans="1:11" ht="19.350000000000001" customHeight="1">
      <c r="B23" s="88"/>
      <c r="C23" s="88"/>
      <c r="D23" s="88"/>
    </row>
    <row r="24" spans="1:11" ht="19.350000000000001" customHeight="1">
      <c r="B24" s="88"/>
      <c r="C24" s="88"/>
      <c r="D24" s="88"/>
    </row>
    <row r="25" spans="1:11" ht="19.350000000000001" customHeight="1">
      <c r="B25" s="88"/>
      <c r="C25" s="88"/>
      <c r="D25" s="88"/>
    </row>
    <row r="26" spans="1:11" ht="19.350000000000001" customHeight="1">
      <c r="B26" s="88"/>
      <c r="C26" s="88"/>
      <c r="D26" s="88"/>
    </row>
  </sheetData>
  <sheetProtection selectLockedCells="1" selectUnlockedCells="1"/>
  <mergeCells count="5">
    <mergeCell ref="E17:F17"/>
    <mergeCell ref="D2:F2"/>
    <mergeCell ref="D3:F3"/>
    <mergeCell ref="B4:F4"/>
    <mergeCell ref="A1:F1"/>
  </mergeCells>
  <phoneticPr fontId="0" type="noConversion"/>
  <pageMargins left="0" right="0" top="0.75" bottom="0.75" header="0.3" footer="0.3"/>
  <pageSetup paperSize="9" orientation="landscape" blackAndWhite="1" r:id="rId1"/>
  <headerFooter alignWithMargins="0">
    <oddFooter>&amp;LCopyright MarketWare International 2002&amp;CPage &amp;P&amp;Rwww.marketware.biz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33CC33"/>
  </sheetPr>
  <dimension ref="A1:L41"/>
  <sheetViews>
    <sheetView showGridLines="0" topLeftCell="A4" zoomScale="90" zoomScaleNormal="90" workbookViewId="0">
      <selection activeCell="Q25" sqref="Q25"/>
    </sheetView>
  </sheetViews>
  <sheetFormatPr defaultColWidth="8.85546875" defaultRowHeight="12.75"/>
  <cols>
    <col min="4" max="4" width="7.28515625" customWidth="1"/>
    <col min="5" max="5" width="14.7109375" customWidth="1"/>
    <col min="6" max="6" width="10.42578125" customWidth="1"/>
    <col min="7" max="7" width="12.140625" customWidth="1"/>
    <col min="8" max="8" width="14.140625" style="13" customWidth="1"/>
    <col min="9" max="9" width="11" customWidth="1"/>
    <col min="10" max="10" width="14.28515625" customWidth="1"/>
    <col min="12" max="12" width="15.140625" customWidth="1"/>
  </cols>
  <sheetData>
    <row r="1" spans="1:12" s="27" customFormat="1" ht="20.25">
      <c r="A1" s="98"/>
      <c r="B1" s="24" t="s">
        <v>37</v>
      </c>
      <c r="C1" s="25">
        <f>'1.ข้อมูลชุมชน'!B2</f>
        <v>4</v>
      </c>
      <c r="D1" s="25" t="s">
        <v>65</v>
      </c>
      <c r="E1" s="25" t="str">
        <f>'1.ข้อมูลชุมชน'!D2</f>
        <v>ห้วยโรงล่าง</v>
      </c>
      <c r="F1" s="24" t="s">
        <v>38</v>
      </c>
      <c r="G1" s="25" t="str">
        <f>'1.ข้อมูลชุมชน'!B3</f>
        <v>ห้วยโรง</v>
      </c>
      <c r="H1" s="24" t="s">
        <v>39</v>
      </c>
      <c r="I1" s="26" t="str">
        <f>'1.ข้อมูลชุมชน'!D3</f>
        <v>เขาย้อย</v>
      </c>
      <c r="J1" s="24" t="s">
        <v>40</v>
      </c>
      <c r="K1" s="26" t="str">
        <f>'1.ข้อมูลชุมชน'!B4</f>
        <v>เพชรบุรี</v>
      </c>
      <c r="L1" s="98"/>
    </row>
    <row r="36" spans="1:12" ht="25.5" customHeight="1"/>
    <row r="37" spans="1:12">
      <c r="A37" s="43"/>
      <c r="B37" s="43"/>
      <c r="C37" s="43"/>
      <c r="D37" s="43"/>
      <c r="E37" s="43"/>
      <c r="F37" s="43"/>
      <c r="G37" s="43"/>
      <c r="H37" s="44"/>
      <c r="I37" s="43"/>
      <c r="J37" s="43"/>
      <c r="K37" s="43"/>
      <c r="L37" s="43"/>
    </row>
    <row r="38" spans="1:12">
      <c r="A38" s="43"/>
      <c r="B38" s="43"/>
      <c r="C38" s="43"/>
      <c r="D38" s="43"/>
      <c r="E38" s="43"/>
      <c r="F38" s="43"/>
      <c r="G38" s="43"/>
      <c r="H38" s="44"/>
      <c r="I38" s="43"/>
      <c r="J38" s="43"/>
      <c r="K38" s="43"/>
      <c r="L38" s="43"/>
    </row>
    <row r="39" spans="1:12">
      <c r="A39" s="43"/>
      <c r="B39" s="43"/>
      <c r="C39" s="43"/>
      <c r="D39" s="43"/>
      <c r="E39" s="43"/>
      <c r="F39" s="43"/>
      <c r="G39" s="43"/>
      <c r="H39" s="44"/>
      <c r="I39" s="43"/>
      <c r="J39" s="43"/>
      <c r="K39" s="43"/>
      <c r="L39" s="43"/>
    </row>
    <row r="40" spans="1:12">
      <c r="A40" s="43"/>
      <c r="B40" s="43"/>
      <c r="C40" s="43"/>
      <c r="D40" s="43"/>
      <c r="E40" s="43"/>
      <c r="F40" s="43"/>
      <c r="G40" s="43"/>
      <c r="H40" s="44"/>
      <c r="I40" s="43"/>
      <c r="J40" s="43"/>
      <c r="K40" s="43"/>
      <c r="L40" s="43"/>
    </row>
    <row r="41" spans="1:12" ht="18" customHeight="1">
      <c r="A41" s="43"/>
      <c r="B41" s="43"/>
      <c r="C41" s="43"/>
      <c r="D41" s="43"/>
      <c r="E41" s="43"/>
      <c r="F41" s="43"/>
      <c r="G41" s="43"/>
      <c r="H41" s="44"/>
      <c r="I41" s="43"/>
      <c r="J41" s="43"/>
      <c r="K41" s="43"/>
      <c r="L41" s="43"/>
    </row>
  </sheetData>
  <sheetProtection algorithmName="SHA-512" hashValue="AHxBOOhnmOA29KzQ13zVPMT7CBXBx5YTXf5mbat3a+5wd1TiCAORGOxn249v6FiTa2TVb+iuKQPgprC8QSH2+w==" saltValue="k60v8SeJkBRDi6qAQ3YT4g==" spinCount="100000" sheet="1" objects="1" scenarios="1"/>
  <printOptions horizontalCentered="1" verticalCentered="1"/>
  <pageMargins left="0.25" right="0.25" top="0.25" bottom="0.25" header="0.3" footer="0.05"/>
  <pageSetup paperSize="9" orientation="landscape" horizontalDpi="4294967293" verticalDpi="4294967293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00B0F0"/>
  </sheetPr>
  <dimension ref="A1:N43"/>
  <sheetViews>
    <sheetView showGridLines="0" zoomScale="80" zoomScaleNormal="80" workbookViewId="0"/>
  </sheetViews>
  <sheetFormatPr defaultColWidth="8.85546875" defaultRowHeight="12.75"/>
  <cols>
    <col min="4" max="4" width="6" customWidth="1"/>
    <col min="5" max="5" width="6.140625" customWidth="1"/>
    <col min="6" max="6" width="13.28515625" customWidth="1"/>
    <col min="8" max="8" width="12.140625" customWidth="1"/>
    <col min="10" max="10" width="16.28515625" customWidth="1"/>
    <col min="11" max="11" width="10" customWidth="1"/>
    <col min="12" max="12" width="12" customWidth="1"/>
    <col min="14" max="14" width="10.28515625" customWidth="1"/>
  </cols>
  <sheetData>
    <row r="1" spans="1:14" s="27" customFormat="1" ht="20.25">
      <c r="A1" s="98"/>
      <c r="B1" s="98"/>
      <c r="C1" s="24" t="s">
        <v>37</v>
      </c>
      <c r="D1" s="25">
        <f>'1.ข้อมูลชุมชน'!B2</f>
        <v>4</v>
      </c>
      <c r="E1" s="25" t="s">
        <v>65</v>
      </c>
      <c r="F1" s="25" t="str">
        <f>'1.ข้อมูลชุมชน'!D2</f>
        <v>ห้วยโรงล่าง</v>
      </c>
      <c r="G1" s="24" t="s">
        <v>38</v>
      </c>
      <c r="H1" s="25" t="str">
        <f>'1.ข้อมูลชุมชน'!B3</f>
        <v>ห้วยโรง</v>
      </c>
      <c r="I1" s="24" t="s">
        <v>39</v>
      </c>
      <c r="J1" s="26" t="str">
        <f>'1.ข้อมูลชุมชน'!D3</f>
        <v>เขาย้อย</v>
      </c>
      <c r="K1" s="24" t="s">
        <v>40</v>
      </c>
      <c r="L1" s="26" t="str">
        <f>'1.ข้อมูลชุมชน'!B4</f>
        <v>เพชรบุรี</v>
      </c>
      <c r="M1" s="98"/>
      <c r="N1" s="98"/>
    </row>
    <row r="39" spans="1:14">
      <c r="A39" s="43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</row>
    <row r="40" spans="1:14">
      <c r="A40" s="43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</row>
    <row r="41" spans="1:14">
      <c r="A41" s="43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</row>
    <row r="42" spans="1:14">
      <c r="A42" s="43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</row>
    <row r="43" spans="1:14">
      <c r="A43" s="43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</row>
  </sheetData>
  <sheetProtection formatCells="0" formatColumns="0" formatRows="0" insertColumns="0" insertRows="0" insertHyperlinks="0" deleteColumns="0" deleteRows="0" sort="0" autoFilter="0" pivotTables="0"/>
  <printOptions horizontalCentered="1" verticalCentered="1"/>
  <pageMargins left="0.25" right="0.25" top="0.25" bottom="0.25" header="0.05" footer="0.05"/>
  <pageSetup paperSize="9" orientation="landscape" horizontalDpi="4294967293" verticalDpi="360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rgb="FF000090"/>
  </sheetPr>
  <dimension ref="A1:U41"/>
  <sheetViews>
    <sheetView tabSelected="1" zoomScaleNormal="100" workbookViewId="0">
      <selection activeCell="X3" sqref="X3"/>
    </sheetView>
  </sheetViews>
  <sheetFormatPr defaultColWidth="8.85546875" defaultRowHeight="23.25"/>
  <cols>
    <col min="1" max="1" width="1.42578125" style="111" customWidth="1"/>
    <col min="2" max="2" width="16.28515625" style="108" customWidth="1"/>
    <col min="3" max="3" width="4.140625" style="108" customWidth="1"/>
    <col min="4" max="4" width="8" style="108" customWidth="1"/>
    <col min="5" max="6" width="7.7109375" style="108" customWidth="1"/>
    <col min="7" max="7" width="3.7109375" style="108" customWidth="1"/>
    <col min="8" max="8" width="14.28515625" style="108" customWidth="1"/>
    <col min="9" max="9" width="10.42578125" style="108" customWidth="1"/>
    <col min="10" max="10" width="3.7109375" style="108" customWidth="1"/>
    <col min="11" max="12" width="7.7109375" style="108" customWidth="1"/>
    <col min="13" max="13" width="3.7109375" style="108" customWidth="1"/>
    <col min="14" max="15" width="7.7109375" style="108" customWidth="1"/>
    <col min="16" max="16" width="3.7109375" style="108" customWidth="1"/>
    <col min="17" max="18" width="7.7109375" style="108" customWidth="1"/>
    <col min="19" max="19" width="15.140625" style="108" customWidth="1"/>
    <col min="20" max="16384" width="8.85546875" style="108"/>
  </cols>
  <sheetData>
    <row r="1" spans="1:21" ht="31.5">
      <c r="B1" s="227" t="s">
        <v>188</v>
      </c>
      <c r="C1" s="226" t="s">
        <v>121</v>
      </c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226"/>
      <c r="O1" s="150"/>
      <c r="P1" s="214" t="s">
        <v>189</v>
      </c>
      <c r="Q1" s="215"/>
      <c r="R1" s="216"/>
    </row>
    <row r="2" spans="1:21" s="142" customFormat="1" ht="12.75" customHeight="1">
      <c r="A2" s="141"/>
      <c r="B2" s="227"/>
      <c r="C2" s="226"/>
      <c r="D2" s="226"/>
      <c r="E2" s="226"/>
      <c r="F2" s="226"/>
      <c r="G2" s="226"/>
      <c r="H2" s="226"/>
      <c r="I2" s="226"/>
      <c r="J2" s="226"/>
      <c r="K2" s="226"/>
      <c r="L2" s="226"/>
      <c r="M2" s="226"/>
      <c r="N2" s="226"/>
      <c r="O2" s="140"/>
      <c r="P2" s="140"/>
      <c r="Q2" s="140"/>
      <c r="R2" s="140"/>
    </row>
    <row r="3" spans="1:21" s="144" customFormat="1" ht="29.1" customHeight="1">
      <c r="A3" s="143"/>
      <c r="B3" s="145" t="s">
        <v>118</v>
      </c>
      <c r="C3" s="270"/>
      <c r="D3" s="270"/>
      <c r="E3" s="270"/>
      <c r="F3" s="270"/>
      <c r="G3" s="270"/>
      <c r="H3" s="270"/>
      <c r="I3" s="270"/>
      <c r="J3" s="270"/>
      <c r="K3" s="270"/>
      <c r="L3" s="270"/>
      <c r="M3" s="270"/>
      <c r="N3" s="270"/>
      <c r="O3" s="270"/>
      <c r="P3" s="270"/>
      <c r="Q3" s="270"/>
      <c r="R3" s="270"/>
    </row>
    <row r="4" spans="1:21" ht="30.95" customHeight="1">
      <c r="B4" s="147" t="s">
        <v>119</v>
      </c>
      <c r="C4" s="279" t="str">
        <f>IF(LOGIC!P4='2.ผลวิเคราะห์ชุมชน'!B19,'2.ผลวิเคราะห์ชุมชน'!B18,IF(P4='2.ผลวิเคราะห์ชุมชน'!C19,'2.ผลวิเคราะห์ชุมชน'!C18,IF(P4='2.ผลวิเคราะห์ชุมชน'!D19,'2.ผลวิเคราะห์ชุมชน'!D18,IF(P4='2.ผลวิเคราะห์ชุมชน'!E19,'2.ผลวิเคราะห์ชุมชน'!E18,IF(P4='2.ผลวิเคราะห์ชุมชน'!F19,'2.ผลวิเคราะห์ชุมชน'!F18)))))</f>
        <v>การจัดการความเสี่ยงชุมชน</v>
      </c>
      <c r="D4" s="279"/>
      <c r="E4" s="279"/>
      <c r="F4" s="279"/>
      <c r="G4" s="279"/>
      <c r="H4" s="279"/>
      <c r="I4" s="279"/>
      <c r="J4" s="279"/>
      <c r="K4" s="279"/>
      <c r="L4" s="146"/>
      <c r="M4" s="283" t="s">
        <v>190</v>
      </c>
      <c r="N4" s="283"/>
      <c r="O4" s="284"/>
      <c r="P4" s="280">
        <f>MIN('2.ผลวิเคราะห์ชุมชน'!B19:F19)</f>
        <v>1.2916666666666667</v>
      </c>
      <c r="Q4" s="281"/>
      <c r="R4" s="282"/>
    </row>
    <row r="5" spans="1:21" ht="114" customHeight="1">
      <c r="B5" s="286" t="s">
        <v>191</v>
      </c>
      <c r="C5" s="285" t="str">
        <f>IF(LOGIC!P4='2.ผลวิเคราะห์ชุมชน'!B19,'2.ผลวิเคราะห์ชุมชน'!B21,IF(P4='2.ผลวิเคราะห์ชุมชน'!C19,'2.ผลวิเคราะห์ชุมชน'!C21,IF(P4='2.ผลวิเคราะห์ชุมชน'!D19,'2.ผลวิเคราะห์ชุมชน'!D21,IF(P4='2.ผลวิเคราะห์ชุมชน'!E19,'2.ผลวิเคราะห์ชุมชน'!E21,IF(P4='2.ผลวิเคราะห์ชุมชน'!F19,'2.ผลวิเคราะห์ชุมชน'!F21)))))</f>
        <v xml:space="preserve">เด็กแรกเกิดมีน้ำหนัก 2,500 กรัมขึ้นไป, และได้กินนมแม่อย่างเดียว 6  เดือนแรกติดต่อกัน, เด็กอายุ 0-12 ปี ได้รับวัคซีนป้องกันโรคครบฯ, กินอาหารถูกสุขลักษณะ, การใช้ยาบรรเทาอาการเจ็บป่วยอย่างเหมาะสม, อายุ 35 ปีขึ้นไปได้รับการตรวจสุขภาพประจำปี, การออกกำลังกาย, ความมั่นคงในที่อยู่อาศัย, การจัดบ้านเรือนถูกสุขลักษณะ, การถูกรบกวนจากมลพิษ, การป้องกันอุบัติภัยและภัยธรรมชาติ, ความปลอดภัยในชีวิตและทรัพย์สิน, เด็กอายุ 3-5 ปี ได้รับบริการเตรียมความพร้อมก่อนวัยเรียน, เด็กอายุ 6-14 ปี ได้รับการศึกษาภาคบังคับ 9 ปี, เด็กจบชั้น ม.3 ได้เรียนต่อ, คนที่จบการศึกษาภาคบังคับ 9 ปี ได้รับการฝึกอบรมอาชีพ, การอ่าน เขียนภาษาไทยและคิดเลขอย่างง่ายได้, การดื่มสุรา, การสูบบุหรี่, ครอบครัวมีความอบอุ่น
</v>
      </c>
      <c r="D5" s="285"/>
      <c r="E5" s="285"/>
      <c r="F5" s="285"/>
      <c r="G5" s="285"/>
      <c r="H5" s="285"/>
      <c r="I5" s="285"/>
      <c r="J5" s="285"/>
      <c r="K5" s="285"/>
      <c r="L5" s="285"/>
      <c r="M5" s="285"/>
      <c r="N5" s="285"/>
      <c r="O5" s="285"/>
      <c r="P5" s="285"/>
      <c r="Q5" s="285"/>
      <c r="R5" s="285"/>
      <c r="U5" s="130"/>
    </row>
    <row r="6" spans="1:21" ht="78" customHeight="1">
      <c r="B6" s="286"/>
      <c r="C6" s="285" t="str">
        <f>IF(LOGIC!P4='2.ผลวิเคราะห์ชุมชน'!B19,'2.ผลวิเคราะห์ชุมชน'!B22,IF(P4='2.ผลวิเคราะห์ชุมชน'!C19,'2.ผลวิเคราะห์ชุมชน'!C22,IF(P4='2.ผลวิเคราะห์ชุมชน'!D19,'2.ผลวิเคราะห์ชุมชน'!D22,IF(P4='2.ผลวิเคราะห์ชุมชน'!E19,'2.ผลวิเคราะห์ชุมชน'!E22,IF(P4='2.ผลวิเคราะห์ชุมชน'!F19,'2.ผลวิเคราะห์ชุมชน'!F22)))))</f>
        <v xml:space="preserve">ความปลอดภัยในการทำงาน, การป้องกันโรคติดต่อ, การกีฬา, การปลูกป่าหรือต้นไม้ยืนต้น, การจัดการสภาพแวดล้อม, ปลอดภัยจากยาเสพติด, ปลอดภัยจากภัยพิบัติ, ปลอดภัยจากความเสี่ยงในชุมชน
</v>
      </c>
      <c r="D6" s="285"/>
      <c r="E6" s="285"/>
      <c r="F6" s="285"/>
      <c r="G6" s="285"/>
      <c r="H6" s="285"/>
      <c r="I6" s="285"/>
      <c r="J6" s="285"/>
      <c r="K6" s="285"/>
      <c r="L6" s="285"/>
      <c r="M6" s="285"/>
      <c r="N6" s="285"/>
      <c r="O6" s="285"/>
      <c r="P6" s="285"/>
      <c r="Q6" s="285"/>
      <c r="R6" s="285"/>
    </row>
    <row r="7" spans="1:21" s="111" customFormat="1" ht="9.75" customHeight="1">
      <c r="B7" s="148"/>
      <c r="C7" s="149"/>
      <c r="D7" s="149"/>
      <c r="E7" s="149"/>
      <c r="F7" s="149"/>
      <c r="G7" s="149"/>
      <c r="H7" s="149"/>
      <c r="I7" s="149"/>
      <c r="J7" s="149"/>
      <c r="K7" s="149"/>
      <c r="L7" s="149"/>
      <c r="M7" s="149"/>
      <c r="N7" s="149"/>
      <c r="O7" s="149"/>
      <c r="P7" s="149"/>
      <c r="Q7" s="149"/>
      <c r="R7" s="149"/>
    </row>
    <row r="8" spans="1:21" ht="20.100000000000001" customHeight="1">
      <c r="B8" s="271" t="s">
        <v>101</v>
      </c>
      <c r="C8" s="272"/>
      <c r="E8" s="273" t="s">
        <v>102</v>
      </c>
      <c r="F8" s="274"/>
      <c r="G8" s="274"/>
      <c r="H8" s="274"/>
      <c r="I8" s="275"/>
      <c r="J8" s="109"/>
      <c r="K8" s="276" t="s">
        <v>103</v>
      </c>
      <c r="L8" s="277"/>
      <c r="M8" s="277"/>
      <c r="N8" s="277"/>
      <c r="O8" s="277"/>
      <c r="P8" s="277"/>
      <c r="Q8" s="277"/>
      <c r="R8" s="278"/>
    </row>
    <row r="9" spans="1:21" s="135" customFormat="1" ht="20.100000000000001" customHeight="1">
      <c r="A9" s="139"/>
      <c r="B9" s="212" t="s">
        <v>104</v>
      </c>
      <c r="C9" s="213"/>
      <c r="D9" s="136"/>
      <c r="E9" s="307" t="s">
        <v>105</v>
      </c>
      <c r="F9" s="308"/>
      <c r="G9" s="137"/>
      <c r="H9" s="308" t="s">
        <v>106</v>
      </c>
      <c r="I9" s="309"/>
      <c r="K9" s="310" t="s">
        <v>107</v>
      </c>
      <c r="L9" s="287"/>
      <c r="M9" s="138"/>
      <c r="N9" s="287" t="s">
        <v>108</v>
      </c>
      <c r="O9" s="287"/>
      <c r="P9" s="138"/>
      <c r="Q9" s="287" t="s">
        <v>109</v>
      </c>
      <c r="R9" s="288"/>
    </row>
    <row r="10" spans="1:21" s="111" customFormat="1">
      <c r="B10" s="112" t="s">
        <v>110</v>
      </c>
      <c r="C10" s="112"/>
      <c r="D10" s="113"/>
      <c r="E10" s="114"/>
      <c r="F10" s="114"/>
      <c r="G10" s="113"/>
      <c r="H10" s="114"/>
      <c r="I10" s="114"/>
      <c r="K10" s="114"/>
      <c r="L10" s="114"/>
      <c r="M10" s="113"/>
      <c r="N10" s="114"/>
      <c r="O10" s="114"/>
      <c r="P10" s="113"/>
      <c r="Q10" s="114"/>
      <c r="R10" s="114"/>
    </row>
    <row r="11" spans="1:21" ht="24" customHeight="1">
      <c r="B11" s="232" t="s">
        <v>199</v>
      </c>
      <c r="C11" s="233"/>
      <c r="D11" s="110"/>
      <c r="E11" s="238" t="s">
        <v>212</v>
      </c>
      <c r="F11" s="239"/>
      <c r="G11" s="110"/>
      <c r="H11" s="295" t="s">
        <v>200</v>
      </c>
      <c r="I11" s="296"/>
      <c r="J11" s="110"/>
      <c r="K11" s="301" t="s">
        <v>201</v>
      </c>
      <c r="L11" s="302"/>
      <c r="N11" s="311" t="s">
        <v>202</v>
      </c>
      <c r="O11" s="312"/>
      <c r="Q11" s="206" t="s">
        <v>204</v>
      </c>
      <c r="R11" s="207"/>
    </row>
    <row r="12" spans="1:21">
      <c r="B12" s="234"/>
      <c r="C12" s="235"/>
      <c r="E12" s="240"/>
      <c r="F12" s="241"/>
      <c r="H12" s="297"/>
      <c r="I12" s="298"/>
      <c r="J12" s="110"/>
      <c r="K12" s="303"/>
      <c r="L12" s="304"/>
      <c r="N12" s="313"/>
      <c r="O12" s="314"/>
      <c r="Q12" s="208"/>
      <c r="R12" s="209"/>
    </row>
    <row r="13" spans="1:21">
      <c r="B13" s="236"/>
      <c r="C13" s="237"/>
      <c r="D13" s="110"/>
      <c r="E13" s="240"/>
      <c r="F13" s="241"/>
      <c r="G13" s="110"/>
      <c r="H13" s="299"/>
      <c r="I13" s="300"/>
      <c r="K13" s="305"/>
      <c r="L13" s="306"/>
      <c r="N13" s="315"/>
      <c r="O13" s="316"/>
      <c r="Q13" s="208"/>
      <c r="R13" s="209"/>
    </row>
    <row r="14" spans="1:21">
      <c r="D14" s="110"/>
      <c r="E14" s="242"/>
      <c r="F14" s="243"/>
      <c r="G14" s="110"/>
      <c r="H14" s="115" t="s">
        <v>111</v>
      </c>
      <c r="I14" s="116">
        <v>100</v>
      </c>
      <c r="J14" s="110"/>
      <c r="K14" s="108" t="s">
        <v>112</v>
      </c>
      <c r="L14" s="159">
        <v>0.8</v>
      </c>
      <c r="N14" s="108" t="s">
        <v>112</v>
      </c>
      <c r="O14" s="117"/>
      <c r="Q14" s="208"/>
      <c r="R14" s="209"/>
    </row>
    <row r="15" spans="1:21">
      <c r="D15" s="110"/>
      <c r="E15" s="118"/>
      <c r="F15" s="118"/>
      <c r="G15" s="110"/>
      <c r="H15" s="115" t="s">
        <v>114</v>
      </c>
      <c r="I15" s="228" t="s">
        <v>203</v>
      </c>
      <c r="J15" s="110"/>
      <c r="K15" s="108" t="s">
        <v>115</v>
      </c>
      <c r="L15" s="230" t="s">
        <v>195</v>
      </c>
      <c r="N15" s="108" t="s">
        <v>115</v>
      </c>
      <c r="O15" s="250"/>
      <c r="Q15" s="208"/>
      <c r="R15" s="209"/>
    </row>
    <row r="16" spans="1:21">
      <c r="B16" s="108" t="s">
        <v>113</v>
      </c>
      <c r="D16" s="110"/>
      <c r="E16" s="118"/>
      <c r="F16" s="118"/>
      <c r="G16" s="110"/>
      <c r="H16" s="115"/>
      <c r="I16" s="229"/>
      <c r="J16" s="110"/>
      <c r="L16" s="231"/>
      <c r="N16" s="119"/>
      <c r="O16" s="251"/>
      <c r="Q16" s="208"/>
      <c r="R16" s="209"/>
    </row>
    <row r="17" spans="2:18" ht="20.100000000000001" customHeight="1">
      <c r="B17" s="161" t="s">
        <v>205</v>
      </c>
      <c r="C17" s="120"/>
      <c r="D17" s="110"/>
      <c r="E17" s="121"/>
      <c r="F17" s="121"/>
      <c r="G17" s="110"/>
      <c r="I17" s="122"/>
      <c r="J17" s="110"/>
      <c r="L17" s="123"/>
      <c r="Q17" s="208"/>
      <c r="R17" s="209"/>
    </row>
    <row r="18" spans="2:18">
      <c r="B18" s="162" t="s">
        <v>206</v>
      </c>
      <c r="C18" s="124"/>
      <c r="I18" s="122"/>
      <c r="J18" s="110"/>
      <c r="Q18" s="208"/>
      <c r="R18" s="209"/>
    </row>
    <row r="19" spans="2:18">
      <c r="B19" s="162" t="s">
        <v>205</v>
      </c>
      <c r="C19" s="124"/>
      <c r="D19" s="110"/>
      <c r="E19" s="258" t="s">
        <v>213</v>
      </c>
      <c r="F19" s="289"/>
      <c r="G19" s="110"/>
      <c r="H19" s="319" t="s">
        <v>209</v>
      </c>
      <c r="I19" s="320"/>
      <c r="K19" s="252" t="s">
        <v>210</v>
      </c>
      <c r="L19" s="253"/>
      <c r="N19" s="244" t="s">
        <v>211</v>
      </c>
      <c r="O19" s="245"/>
      <c r="Q19" s="208"/>
      <c r="R19" s="209"/>
    </row>
    <row r="20" spans="2:18">
      <c r="B20" s="125"/>
      <c r="C20" s="126"/>
      <c r="D20" s="110"/>
      <c r="E20" s="290"/>
      <c r="F20" s="291"/>
      <c r="G20" s="110"/>
      <c r="H20" s="321"/>
      <c r="I20" s="322"/>
      <c r="K20" s="254"/>
      <c r="L20" s="255"/>
      <c r="N20" s="246"/>
      <c r="O20" s="247"/>
      <c r="Q20" s="208"/>
      <c r="R20" s="209"/>
    </row>
    <row r="21" spans="2:18">
      <c r="D21" s="110"/>
      <c r="E21" s="290"/>
      <c r="F21" s="291"/>
      <c r="G21" s="110"/>
      <c r="H21" s="321"/>
      <c r="I21" s="322"/>
      <c r="J21" s="110"/>
      <c r="K21" s="254"/>
      <c r="L21" s="255"/>
      <c r="N21" s="246"/>
      <c r="O21" s="247"/>
      <c r="Q21" s="208"/>
      <c r="R21" s="209"/>
    </row>
    <row r="22" spans="2:18">
      <c r="E22" s="290"/>
      <c r="F22" s="291"/>
      <c r="H22" s="323"/>
      <c r="I22" s="324"/>
      <c r="J22" s="110"/>
      <c r="K22" s="256"/>
      <c r="L22" s="257"/>
      <c r="N22" s="248"/>
      <c r="O22" s="249"/>
      <c r="Q22" s="208"/>
      <c r="R22" s="209"/>
    </row>
    <row r="23" spans="2:18">
      <c r="B23" s="108" t="s">
        <v>116</v>
      </c>
      <c r="E23" s="290"/>
      <c r="F23" s="291"/>
      <c r="H23" s="127" t="s">
        <v>111</v>
      </c>
      <c r="I23" s="128">
        <v>311</v>
      </c>
      <c r="J23" s="110"/>
      <c r="K23" s="129" t="s">
        <v>112</v>
      </c>
      <c r="L23" s="159">
        <v>0.8</v>
      </c>
      <c r="N23" s="129" t="s">
        <v>112</v>
      </c>
      <c r="O23" s="117"/>
      <c r="Q23" s="208"/>
      <c r="R23" s="209"/>
    </row>
    <row r="24" spans="2:18">
      <c r="B24" s="232" t="s">
        <v>207</v>
      </c>
      <c r="C24" s="233"/>
      <c r="E24" s="292"/>
      <c r="F24" s="293"/>
      <c r="G24" s="110"/>
      <c r="H24" s="127" t="s">
        <v>114</v>
      </c>
      <c r="I24" s="228" t="s">
        <v>203</v>
      </c>
      <c r="K24" s="129" t="s">
        <v>115</v>
      </c>
      <c r="L24" s="230" t="s">
        <v>195</v>
      </c>
      <c r="N24" s="130" t="s">
        <v>115</v>
      </c>
      <c r="O24" s="250"/>
      <c r="Q24" s="208"/>
      <c r="R24" s="209"/>
    </row>
    <row r="25" spans="2:18">
      <c r="B25" s="234"/>
      <c r="C25" s="235"/>
      <c r="G25" s="110"/>
      <c r="I25" s="229"/>
      <c r="K25" s="119"/>
      <c r="L25" s="231"/>
      <c r="O25" s="251"/>
      <c r="Q25" s="208"/>
      <c r="R25" s="209"/>
    </row>
    <row r="26" spans="2:18">
      <c r="B26" s="234"/>
      <c r="C26" s="235"/>
      <c r="G26" s="110"/>
      <c r="I26" s="131"/>
      <c r="K26" s="119"/>
      <c r="L26" s="119"/>
      <c r="Q26" s="208"/>
      <c r="R26" s="209"/>
    </row>
    <row r="27" spans="2:18">
      <c r="B27" s="236"/>
      <c r="C27" s="237"/>
      <c r="K27" s="119"/>
      <c r="L27" s="119"/>
      <c r="Q27" s="208"/>
      <c r="R27" s="209"/>
    </row>
    <row r="28" spans="2:18">
      <c r="E28" s="258" t="s">
        <v>215</v>
      </c>
      <c r="F28" s="259"/>
      <c r="H28" s="264" t="s">
        <v>214</v>
      </c>
      <c r="I28" s="265"/>
      <c r="K28" s="252" t="s">
        <v>216</v>
      </c>
      <c r="L28" s="253"/>
      <c r="N28" s="244" t="s">
        <v>217</v>
      </c>
      <c r="O28" s="245"/>
      <c r="Q28" s="208"/>
      <c r="R28" s="209"/>
    </row>
    <row r="29" spans="2:18">
      <c r="B29" s="108" t="s">
        <v>117</v>
      </c>
      <c r="E29" s="260"/>
      <c r="F29" s="261"/>
      <c r="H29" s="266"/>
      <c r="I29" s="267"/>
      <c r="K29" s="254"/>
      <c r="L29" s="255"/>
      <c r="N29" s="246"/>
      <c r="O29" s="247"/>
      <c r="Q29" s="208"/>
      <c r="R29" s="209"/>
    </row>
    <row r="30" spans="2:18">
      <c r="B30" s="232" t="s">
        <v>208</v>
      </c>
      <c r="C30" s="233"/>
      <c r="E30" s="260"/>
      <c r="F30" s="261"/>
      <c r="H30" s="266"/>
      <c r="I30" s="267"/>
      <c r="K30" s="254"/>
      <c r="L30" s="255"/>
      <c r="N30" s="246"/>
      <c r="O30" s="247"/>
      <c r="Q30" s="208"/>
      <c r="R30" s="209"/>
    </row>
    <row r="31" spans="2:18">
      <c r="B31" s="234"/>
      <c r="C31" s="235"/>
      <c r="E31" s="260"/>
      <c r="F31" s="261"/>
      <c r="H31" s="268"/>
      <c r="I31" s="269"/>
      <c r="K31" s="256"/>
      <c r="L31" s="257"/>
      <c r="N31" s="248"/>
      <c r="O31" s="249"/>
      <c r="Q31" s="208"/>
      <c r="R31" s="209"/>
    </row>
    <row r="32" spans="2:18">
      <c r="B32" s="234"/>
      <c r="C32" s="235"/>
      <c r="E32" s="260"/>
      <c r="F32" s="261"/>
      <c r="H32" s="127" t="s">
        <v>111</v>
      </c>
      <c r="I32" s="132">
        <v>50</v>
      </c>
      <c r="K32" s="108" t="s">
        <v>112</v>
      </c>
      <c r="L32" s="159">
        <v>1</v>
      </c>
      <c r="N32" s="108" t="s">
        <v>112</v>
      </c>
      <c r="O32" s="133"/>
      <c r="Q32" s="208"/>
      <c r="R32" s="209"/>
    </row>
    <row r="33" spans="2:18">
      <c r="B33" s="236"/>
      <c r="C33" s="237"/>
      <c r="E33" s="262"/>
      <c r="F33" s="263"/>
      <c r="H33" s="127" t="s">
        <v>114</v>
      </c>
      <c r="I33" s="317" t="s">
        <v>203</v>
      </c>
      <c r="K33" s="108" t="s">
        <v>115</v>
      </c>
      <c r="L33" s="230" t="s">
        <v>195</v>
      </c>
      <c r="N33" s="108" t="s">
        <v>115</v>
      </c>
      <c r="O33" s="250"/>
      <c r="Q33" s="210"/>
      <c r="R33" s="211"/>
    </row>
    <row r="34" spans="2:18">
      <c r="I34" s="318"/>
      <c r="L34" s="231"/>
      <c r="O34" s="251"/>
      <c r="Q34" s="108" t="s">
        <v>112</v>
      </c>
      <c r="R34" s="160">
        <v>0.7</v>
      </c>
    </row>
    <row r="35" spans="2:18" ht="20.100000000000001" customHeight="1">
      <c r="E35" s="119"/>
      <c r="F35" s="119"/>
      <c r="I35" s="131"/>
      <c r="J35" s="134"/>
      <c r="Q35" s="108" t="s">
        <v>115</v>
      </c>
      <c r="R35" s="204" t="s">
        <v>195</v>
      </c>
    </row>
    <row r="36" spans="2:18">
      <c r="E36" s="119"/>
      <c r="F36" s="119"/>
      <c r="J36" s="134"/>
      <c r="R36" s="205"/>
    </row>
    <row r="37" spans="2:18" ht="12.75" customHeight="1">
      <c r="B37" s="217" t="s">
        <v>186</v>
      </c>
      <c r="C37" s="218"/>
      <c r="D37" s="218"/>
      <c r="E37" s="218"/>
      <c r="F37" s="218"/>
      <c r="G37" s="219"/>
      <c r="H37" s="127"/>
      <c r="I37" s="217" t="s">
        <v>187</v>
      </c>
      <c r="J37" s="218"/>
      <c r="K37" s="218"/>
      <c r="L37" s="218"/>
      <c r="M37" s="218"/>
      <c r="N37" s="218"/>
      <c r="O37" s="219"/>
      <c r="P37" s="127"/>
    </row>
    <row r="38" spans="2:18" ht="12.75" customHeight="1">
      <c r="B38" s="220"/>
      <c r="C38" s="221"/>
      <c r="D38" s="221"/>
      <c r="E38" s="221"/>
      <c r="F38" s="221"/>
      <c r="G38" s="222"/>
      <c r="H38" s="127"/>
      <c r="I38" s="220"/>
      <c r="J38" s="221"/>
      <c r="K38" s="221"/>
      <c r="L38" s="221"/>
      <c r="M38" s="221"/>
      <c r="N38" s="221"/>
      <c r="O38" s="222"/>
      <c r="P38" s="127"/>
    </row>
    <row r="39" spans="2:18" ht="12.75" customHeight="1">
      <c r="B39" s="220"/>
      <c r="C39" s="221"/>
      <c r="D39" s="221"/>
      <c r="E39" s="221"/>
      <c r="F39" s="221"/>
      <c r="G39" s="222"/>
      <c r="H39" s="127"/>
      <c r="I39" s="220"/>
      <c r="J39" s="221"/>
      <c r="K39" s="221"/>
      <c r="L39" s="221"/>
      <c r="M39" s="221"/>
      <c r="N39" s="221"/>
      <c r="O39" s="222"/>
      <c r="P39" s="127"/>
      <c r="Q39" s="127"/>
      <c r="R39" s="127"/>
    </row>
    <row r="40" spans="2:18" ht="12.75" customHeight="1">
      <c r="B40" s="223"/>
      <c r="C40" s="224"/>
      <c r="D40" s="224"/>
      <c r="E40" s="224"/>
      <c r="F40" s="224"/>
      <c r="G40" s="225"/>
      <c r="H40" s="127"/>
      <c r="I40" s="223"/>
      <c r="J40" s="224"/>
      <c r="K40" s="224"/>
      <c r="L40" s="224"/>
      <c r="M40" s="224"/>
      <c r="N40" s="224"/>
      <c r="O40" s="225"/>
      <c r="P40" s="127"/>
      <c r="Q40" s="127"/>
      <c r="R40" s="127"/>
    </row>
    <row r="41" spans="2:18">
      <c r="B41" s="127"/>
      <c r="C41" s="127"/>
      <c r="D41" s="127"/>
      <c r="E41" s="127"/>
      <c r="F41" s="127"/>
      <c r="G41" s="127"/>
      <c r="H41" s="127"/>
      <c r="I41" s="127"/>
      <c r="K41" s="127"/>
      <c r="L41" s="127"/>
      <c r="M41" s="127"/>
      <c r="N41" s="127"/>
      <c r="O41" s="127"/>
      <c r="P41" s="127"/>
      <c r="Q41" s="294"/>
      <c r="R41" s="294"/>
    </row>
  </sheetData>
  <mergeCells count="48">
    <mergeCell ref="N9:O9"/>
    <mergeCell ref="Q9:R9"/>
    <mergeCell ref="E19:F24"/>
    <mergeCell ref="B24:C27"/>
    <mergeCell ref="Q41:R41"/>
    <mergeCell ref="B30:C33"/>
    <mergeCell ref="H11:I13"/>
    <mergeCell ref="K11:L13"/>
    <mergeCell ref="E9:F9"/>
    <mergeCell ref="H9:I9"/>
    <mergeCell ref="K9:L9"/>
    <mergeCell ref="B37:G40"/>
    <mergeCell ref="N11:O13"/>
    <mergeCell ref="O15:O16"/>
    <mergeCell ref="I33:I34"/>
    <mergeCell ref="H19:I22"/>
    <mergeCell ref="C3:R3"/>
    <mergeCell ref="B8:C8"/>
    <mergeCell ref="E8:I8"/>
    <mergeCell ref="K8:R8"/>
    <mergeCell ref="C4:K4"/>
    <mergeCell ref="P4:R4"/>
    <mergeCell ref="M4:O4"/>
    <mergeCell ref="C5:R5"/>
    <mergeCell ref="C6:R6"/>
    <mergeCell ref="B5:B6"/>
    <mergeCell ref="E28:F33"/>
    <mergeCell ref="L33:L34"/>
    <mergeCell ref="O33:O34"/>
    <mergeCell ref="H28:I31"/>
    <mergeCell ref="K28:L31"/>
    <mergeCell ref="N28:O31"/>
    <mergeCell ref="R35:R36"/>
    <mergeCell ref="Q11:R33"/>
    <mergeCell ref="B9:C9"/>
    <mergeCell ref="P1:R1"/>
    <mergeCell ref="I37:O40"/>
    <mergeCell ref="C1:N2"/>
    <mergeCell ref="B1:B2"/>
    <mergeCell ref="I15:I16"/>
    <mergeCell ref="L15:L16"/>
    <mergeCell ref="I24:I25"/>
    <mergeCell ref="L24:L25"/>
    <mergeCell ref="B11:C13"/>
    <mergeCell ref="E11:F14"/>
    <mergeCell ref="N19:O22"/>
    <mergeCell ref="O24:O25"/>
    <mergeCell ref="K19:L22"/>
  </mergeCells>
  <phoneticPr fontId="10" type="noConversion"/>
  <printOptions horizontalCentered="1"/>
  <pageMargins left="0.25" right="0.25" top="0.25" bottom="0.25" header="0.05" footer="0.05"/>
  <pageSetup paperSize="9" scale="75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4:G13"/>
  <sheetViews>
    <sheetView workbookViewId="0">
      <selection activeCell="I11" sqref="I11"/>
    </sheetView>
  </sheetViews>
  <sheetFormatPr defaultColWidth="11.42578125" defaultRowHeight="19.5" customHeight="1"/>
  <cols>
    <col min="1" max="1" width="7.140625" style="163" customWidth="1"/>
    <col min="2" max="6" width="11.42578125" style="163"/>
    <col min="7" max="7" width="18.28515625" style="163" customWidth="1"/>
    <col min="8" max="16384" width="11.42578125" style="163"/>
  </cols>
  <sheetData>
    <row r="4" spans="1:7" ht="19.5" customHeight="1">
      <c r="C4" s="164"/>
    </row>
    <row r="5" spans="1:7" ht="19.5" customHeight="1">
      <c r="C5" s="164"/>
      <c r="D5" s="164"/>
    </row>
    <row r="6" spans="1:7" ht="19.5" customHeight="1">
      <c r="C6" s="164"/>
      <c r="D6" s="164"/>
    </row>
    <row r="7" spans="1:7" ht="19.5" customHeight="1">
      <c r="C7" s="164"/>
      <c r="D7" s="164"/>
    </row>
    <row r="8" spans="1:7" ht="19.5" customHeight="1">
      <c r="D8" s="164"/>
    </row>
    <row r="9" spans="1:7" ht="19.5" customHeight="1">
      <c r="C9" s="164"/>
      <c r="D9" s="164"/>
    </row>
    <row r="10" spans="1:7" ht="19.5" customHeight="1">
      <c r="C10" s="164"/>
      <c r="D10" s="164"/>
    </row>
    <row r="11" spans="1:7" ht="19.5" customHeight="1">
      <c r="C11" s="164"/>
      <c r="D11" s="165"/>
      <c r="E11" s="165"/>
      <c r="F11" s="165"/>
      <c r="G11" s="165"/>
    </row>
    <row r="13" spans="1:7" ht="19.5" customHeight="1">
      <c r="A13" s="166"/>
      <c r="B13" s="166"/>
      <c r="C13" s="166"/>
      <c r="D13" s="166"/>
      <c r="E13" s="166"/>
      <c r="F13" s="166"/>
      <c r="G13" s="166"/>
    </row>
  </sheetData>
  <pageMargins left="0.75" right="0.75" top="1" bottom="1" header="0.5" footer="0.5"/>
  <pageSetup paperSize="9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คำแนะนำ</vt:lpstr>
      <vt:lpstr>1.ข้อมูลชุมชน</vt:lpstr>
      <vt:lpstr>2.ผลวิเคราะห์ชุมชน</vt:lpstr>
      <vt:lpstr>2. Radar Diagram</vt:lpstr>
      <vt:lpstr>3. Community Radar Analysis</vt:lpstr>
      <vt:lpstr>LOGIC</vt:lpstr>
      <vt:lpstr>ติดต่อ</vt:lpstr>
      <vt:lpstr>'1.ข้อมูลชุมชน'!Print_Titles</vt:lpstr>
    </vt:vector>
  </TitlesOfParts>
  <Company>www.business-tools-templates.com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Competitor Analysis Profile Template</dc:title>
  <dc:creator>Patrick J. Divilly</dc:creator>
  <cp:lastModifiedBy>HP</cp:lastModifiedBy>
  <cp:lastPrinted>2017-02-16T05:39:19Z</cp:lastPrinted>
  <dcterms:created xsi:type="dcterms:W3CDTF">2002-05-24T14:52:15Z</dcterms:created>
  <dcterms:modified xsi:type="dcterms:W3CDTF">2017-02-20T04:15:57Z</dcterms:modified>
</cp:coreProperties>
</file>